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7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uisa.arboleda\Google Drive\SGC\Nivel Estratégico\Gestión de la Estrategia\Formatos\6. Publicados\"/>
    </mc:Choice>
  </mc:AlternateContent>
  <bookViews>
    <workbookView xWindow="0" yWindow="0" windowWidth="20490" windowHeight="7650" tabRatio="1000"/>
  </bookViews>
  <sheets>
    <sheet name="Portada" sheetId="109" r:id="rId1"/>
    <sheet name="Inicio" sheetId="7" r:id="rId2"/>
    <sheet name="Investigación" sheetId="56" r:id="rId3"/>
    <sheet name="Programas" sheetId="2" r:id="rId4"/>
    <sheet name="Población Estudiantil" sheetId="89" r:id="rId5"/>
    <sheet name="Graduados." sheetId="90" r:id="rId6"/>
    <sheet name="Docentes" sheetId="23" r:id="rId7"/>
    <sheet name="ADM" sheetId="25" r:id="rId8"/>
    <sheet name="RTPF" sheetId="38" r:id="rId9"/>
    <sheet name="Bibliograficos" sheetId="78" r:id="rId10"/>
    <sheet name="Educación Continuada" sheetId="101" r:id="rId11"/>
    <sheet name="Extensión" sheetId="100" r:id="rId12"/>
    <sheet name="RINEIN" sheetId="49" r:id="rId13"/>
    <sheet name="Bienestar" sheetId="81" r:id="rId14"/>
    <sheet name="Convenios_académicos " sheetId="104" r:id="rId15"/>
    <sheet name="Proyecto_extensión" sheetId="103" r:id="rId16"/>
    <sheet name="Congresos" sheetId="105" r:id="rId17"/>
    <sheet name="Talleres" sheetId="106" r:id="rId18"/>
    <sheet name="Diplomados " sheetId="102" r:id="rId19"/>
    <sheet name="Inscritos" sheetId="72" r:id="rId20"/>
    <sheet name="Admitidos" sheetId="73" r:id="rId21"/>
    <sheet name="Primiparos" sheetId="74" r:id="rId22"/>
    <sheet name="Matriculas" sheetId="75" r:id="rId23"/>
    <sheet name="Graduados" sheetId="76" r:id="rId24"/>
    <sheet name="H_inscritos" sheetId="21" r:id="rId25"/>
    <sheet name="H_admitidos" sheetId="93" r:id="rId26"/>
    <sheet name="H_Mat_nuevos" sheetId="94" r:id="rId27"/>
    <sheet name="H_total_mat" sheetId="95" r:id="rId28"/>
    <sheet name="H_consolidado" sheetId="96" r:id="rId29"/>
    <sheet name="Historicos_graduados" sheetId="22" r:id="rId30"/>
    <sheet name="I" sheetId="52" r:id="rId31"/>
    <sheet name="CP" sheetId="5" r:id="rId32"/>
    <sheet name="PC" sheetId="6" r:id="rId33"/>
    <sheet name="SI" sheetId="60" r:id="rId34"/>
    <sheet name="GI" sheetId="58" r:id="rId35"/>
    <sheet name="Creditos_icetex" sheetId="26" r:id="rId36"/>
    <sheet name="Credito interno" sheetId="87" r:id="rId37"/>
    <sheet name="Actividades_Bienestar" sheetId="28" r:id="rId38"/>
    <sheet name="AEC" sheetId="44" r:id="rId39"/>
    <sheet name="DE" sheetId="45" r:id="rId40"/>
    <sheet name="DEC" sheetId="46" r:id="rId41"/>
    <sheet name="AE" sheetId="41" r:id="rId42"/>
    <sheet name="EE" sheetId="47" r:id="rId43"/>
    <sheet name="EEC" sheetId="48" r:id="rId44"/>
    <sheet name="Membresia" sheetId="97" r:id="rId45"/>
    <sheet name="C" sheetId="51" r:id="rId46"/>
    <sheet name="Redes" sheetId="80" r:id="rId47"/>
    <sheet name="Desercion" sheetId="91" r:id="rId48"/>
  </sheets>
  <definedNames>
    <definedName name="_xlnm._FilterDatabase" localSheetId="16" hidden="1">Congresos!$C$9:$J$19</definedName>
    <definedName name="_xlnm._FilterDatabase" localSheetId="14" hidden="1">'Convenios_académicos '!$C$9:$I$62</definedName>
    <definedName name="_xlnm._FilterDatabase" localSheetId="31" hidden="1">CP!$C$9:$I$61</definedName>
    <definedName name="_xlnm._FilterDatabase" localSheetId="47" hidden="1">Desercion!#REF!</definedName>
    <definedName name="_xlnm._FilterDatabase" localSheetId="18" hidden="1">'Diplomados '!$C$9:$K$19</definedName>
    <definedName name="_xlnm._FilterDatabase" localSheetId="32" hidden="1">PC!#REF!</definedName>
    <definedName name="_xlnm._FilterDatabase" localSheetId="17" hidden="1">Talleres!$C$9:$I$15</definedName>
    <definedName name="clasificación" localSheetId="20">#REF!</definedName>
    <definedName name="clasificación" localSheetId="38">#REF!</definedName>
    <definedName name="clasificación" localSheetId="9">#REF!</definedName>
    <definedName name="clasificación" localSheetId="13">#REF!</definedName>
    <definedName name="clasificación" localSheetId="16">#REF!</definedName>
    <definedName name="clasificación" localSheetId="14">#REF!</definedName>
    <definedName name="clasificación" localSheetId="36">#REF!</definedName>
    <definedName name="clasificación" localSheetId="39">#REF!</definedName>
    <definedName name="clasificación" localSheetId="40">#REF!</definedName>
    <definedName name="clasificación" localSheetId="47">#REF!</definedName>
    <definedName name="clasificación" localSheetId="18">#REF!</definedName>
    <definedName name="clasificación" localSheetId="10">#REF!</definedName>
    <definedName name="clasificación" localSheetId="42">#REF!</definedName>
    <definedName name="clasificación" localSheetId="43">#REF!</definedName>
    <definedName name="clasificación" localSheetId="11">#REF!</definedName>
    <definedName name="clasificación" localSheetId="23">#REF!</definedName>
    <definedName name="clasificación" localSheetId="5">#REF!</definedName>
    <definedName name="clasificación" localSheetId="25">#REF!</definedName>
    <definedName name="clasificación" localSheetId="28">#REF!</definedName>
    <definedName name="clasificación" localSheetId="26">#REF!</definedName>
    <definedName name="clasificación" localSheetId="27">#REF!</definedName>
    <definedName name="clasificación" localSheetId="30">#REF!</definedName>
    <definedName name="clasificación" localSheetId="19">#REF!</definedName>
    <definedName name="clasificación" localSheetId="22">#REF!</definedName>
    <definedName name="clasificación" localSheetId="44">#REF!</definedName>
    <definedName name="clasificación" localSheetId="0">#REF!</definedName>
    <definedName name="clasificación" localSheetId="21">#REF!</definedName>
    <definedName name="clasificación" localSheetId="15">#REF!</definedName>
    <definedName name="clasificación" localSheetId="46">#REF!</definedName>
    <definedName name="clasificación" localSheetId="12">#REF!</definedName>
    <definedName name="clasificación" localSheetId="33">#REF!</definedName>
    <definedName name="clasificación" localSheetId="17">#REF!</definedName>
    <definedName name="clasificación">#REF!</definedName>
    <definedName name="movilidad" localSheetId="20">#REF!</definedName>
    <definedName name="movilidad" localSheetId="9">#REF!</definedName>
    <definedName name="movilidad" localSheetId="13">#REF!</definedName>
    <definedName name="movilidad" localSheetId="16">#REF!</definedName>
    <definedName name="movilidad" localSheetId="14">#REF!</definedName>
    <definedName name="movilidad" localSheetId="36">#REF!</definedName>
    <definedName name="movilidad" localSheetId="47">#REF!</definedName>
    <definedName name="movilidad" localSheetId="18">#REF!</definedName>
    <definedName name="movilidad" localSheetId="10">#REF!</definedName>
    <definedName name="movilidad" localSheetId="11">#REF!</definedName>
    <definedName name="movilidad" localSheetId="23">#REF!</definedName>
    <definedName name="movilidad" localSheetId="5">#REF!</definedName>
    <definedName name="movilidad" localSheetId="25">#REF!</definedName>
    <definedName name="movilidad" localSheetId="28">#REF!</definedName>
    <definedName name="movilidad" localSheetId="26">#REF!</definedName>
    <definedName name="movilidad" localSheetId="27">#REF!</definedName>
    <definedName name="movilidad" localSheetId="19">#REF!</definedName>
    <definedName name="movilidad" localSheetId="22">#REF!</definedName>
    <definedName name="movilidad" localSheetId="44">#REF!</definedName>
    <definedName name="movilidad" localSheetId="0">#REF!</definedName>
    <definedName name="movilidad" localSheetId="21">#REF!</definedName>
    <definedName name="movilidad" localSheetId="15">#REF!</definedName>
    <definedName name="movilidad" localSheetId="46">#REF!</definedName>
    <definedName name="movilidad" localSheetId="33">#REF!</definedName>
    <definedName name="movilidad" localSheetId="17">#REF!</definedName>
    <definedName name="movilidad">#REF!</definedName>
    <definedName name="tipo" localSheetId="7">#REF!</definedName>
    <definedName name="tipo" localSheetId="20">#REF!</definedName>
    <definedName name="tipo" localSheetId="41">#REF!</definedName>
    <definedName name="tipo" localSheetId="38">#REF!</definedName>
    <definedName name="tipo" localSheetId="9">#REF!</definedName>
    <definedName name="tipo" localSheetId="13">#REF!</definedName>
    <definedName name="tipo" localSheetId="16">#REF!</definedName>
    <definedName name="tipo" localSheetId="14">#REF!</definedName>
    <definedName name="tipo" localSheetId="36">#REF!</definedName>
    <definedName name="tipo" localSheetId="39">#REF!</definedName>
    <definedName name="tipo" localSheetId="40">#REF!</definedName>
    <definedName name="tipo" localSheetId="47">#REF!</definedName>
    <definedName name="tipo" localSheetId="18">#REF!</definedName>
    <definedName name="tipo" localSheetId="6">#REF!</definedName>
    <definedName name="tipo" localSheetId="10">#REF!</definedName>
    <definedName name="tipo" localSheetId="42">#REF!</definedName>
    <definedName name="tipo" localSheetId="43">#REF!</definedName>
    <definedName name="tipo" localSheetId="11">#REF!</definedName>
    <definedName name="tipo" localSheetId="23">#REF!</definedName>
    <definedName name="tipo" localSheetId="5">#REF!</definedName>
    <definedName name="tipo" localSheetId="25">#REF!</definedName>
    <definedName name="tipo" localSheetId="28">#REF!</definedName>
    <definedName name="tipo" localSheetId="26">#REF!</definedName>
    <definedName name="tipo" localSheetId="27">#REF!</definedName>
    <definedName name="tipo" localSheetId="19">#REF!</definedName>
    <definedName name="tipo" localSheetId="22">#REF!</definedName>
    <definedName name="tipo" localSheetId="44">#REF!</definedName>
    <definedName name="tipo" localSheetId="0">#REF!</definedName>
    <definedName name="tipo" localSheetId="21">#REF!</definedName>
    <definedName name="tipo" localSheetId="15">#REF!</definedName>
    <definedName name="tipo" localSheetId="46">#REF!</definedName>
    <definedName name="tipo" localSheetId="12">#REF!</definedName>
    <definedName name="tipo" localSheetId="17">#REF!</definedName>
    <definedName name="tipo">#REF!</definedName>
    <definedName name="unidad" localSheetId="20">#REF!</definedName>
    <definedName name="unidad" localSheetId="9">#REF!</definedName>
    <definedName name="unidad" localSheetId="13">#REF!</definedName>
    <definedName name="unidad" localSheetId="16">#REF!</definedName>
    <definedName name="unidad" localSheetId="14">#REF!</definedName>
    <definedName name="unidad" localSheetId="36">#REF!</definedName>
    <definedName name="unidad" localSheetId="47">#REF!</definedName>
    <definedName name="unidad" localSheetId="18">#REF!</definedName>
    <definedName name="unidad" localSheetId="10">#REF!</definedName>
    <definedName name="unidad" localSheetId="11">#REF!</definedName>
    <definedName name="unidad" localSheetId="23">#REF!</definedName>
    <definedName name="unidad" localSheetId="5">#REF!</definedName>
    <definedName name="unidad" localSheetId="25">#REF!</definedName>
    <definedName name="unidad" localSheetId="28">#REF!</definedName>
    <definedName name="unidad" localSheetId="26">#REF!</definedName>
    <definedName name="unidad" localSheetId="27">#REF!</definedName>
    <definedName name="unidad" localSheetId="19">#REF!</definedName>
    <definedName name="unidad" localSheetId="22">#REF!</definedName>
    <definedName name="unidad" localSheetId="44">#REF!</definedName>
    <definedName name="unidad" localSheetId="0">#REF!</definedName>
    <definedName name="unidad" localSheetId="21">#REF!</definedName>
    <definedName name="unidad" localSheetId="15">#REF!</definedName>
    <definedName name="unidad" localSheetId="46">#REF!</definedName>
    <definedName name="unidad" localSheetId="33">#REF!</definedName>
    <definedName name="unidad" localSheetId="17">#REF!</definedName>
    <definedName name="unida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J14" i="2"/>
  <c r="J15" i="2"/>
  <c r="J16" i="2"/>
  <c r="J12" i="2"/>
  <c r="E16" i="2"/>
  <c r="F16" i="2"/>
  <c r="G16" i="2"/>
  <c r="H16" i="2"/>
  <c r="I16" i="2"/>
  <c r="D16" i="2"/>
  <c r="J33" i="100" l="1"/>
  <c r="H33" i="100"/>
  <c r="I23" i="2"/>
  <c r="L14" i="49"/>
  <c r="N14" i="49" s="1"/>
  <c r="J12" i="94"/>
  <c r="J14" i="94"/>
  <c r="J16" i="94"/>
  <c r="J15" i="94"/>
  <c r="J13" i="94"/>
  <c r="J11" i="94"/>
  <c r="E18" i="90"/>
  <c r="D18" i="90"/>
  <c r="F17" i="90"/>
  <c r="F16" i="90"/>
  <c r="F15" i="90"/>
  <c r="F14" i="90"/>
  <c r="F13" i="90"/>
  <c r="F12" i="90"/>
  <c r="F67" i="81"/>
  <c r="D39" i="81"/>
  <c r="L13" i="76"/>
  <c r="L14" i="76"/>
  <c r="I12" i="2"/>
  <c r="I13" i="2"/>
  <c r="I14" i="2"/>
  <c r="I15" i="2"/>
  <c r="I27" i="2"/>
  <c r="I28" i="2"/>
  <c r="I29" i="2"/>
  <c r="I30" i="2"/>
  <c r="I31" i="2"/>
  <c r="I32" i="2"/>
  <c r="I33" i="2"/>
  <c r="L22" i="75"/>
  <c r="L21" i="75"/>
  <c r="L20" i="75"/>
  <c r="K19" i="75"/>
  <c r="J19" i="75"/>
  <c r="I19" i="75"/>
  <c r="H19" i="75"/>
  <c r="G19" i="75"/>
  <c r="F19" i="75"/>
  <c r="L18" i="75"/>
  <c r="L17" i="75"/>
  <c r="L16" i="75"/>
  <c r="L15" i="75"/>
  <c r="L14" i="75"/>
  <c r="L13" i="75"/>
  <c r="K12" i="75"/>
  <c r="J23" i="75"/>
  <c r="H23" i="75"/>
  <c r="L11" i="75"/>
  <c r="L10" i="75"/>
  <c r="L22" i="74"/>
  <c r="L21" i="74"/>
  <c r="L20" i="74"/>
  <c r="L18" i="74"/>
  <c r="L17" i="74"/>
  <c r="L16" i="74"/>
  <c r="L15" i="74"/>
  <c r="L14" i="74"/>
  <c r="L13" i="74"/>
  <c r="K23" i="74"/>
  <c r="J23" i="74"/>
  <c r="G23" i="74"/>
  <c r="L11" i="74"/>
  <c r="L10" i="74"/>
  <c r="M22" i="73"/>
  <c r="M21" i="73"/>
  <c r="M20" i="73"/>
  <c r="L19" i="73"/>
  <c r="K19" i="73"/>
  <c r="K23" i="73" s="1"/>
  <c r="J19" i="73"/>
  <c r="I19" i="73"/>
  <c r="H19" i="73"/>
  <c r="G19" i="73"/>
  <c r="M18" i="73"/>
  <c r="M17" i="73"/>
  <c r="M16" i="73"/>
  <c r="M15" i="73"/>
  <c r="M14" i="73"/>
  <c r="M13" i="73"/>
  <c r="J23" i="73"/>
  <c r="M11" i="73"/>
  <c r="M10" i="73"/>
  <c r="F23" i="75"/>
  <c r="F23" i="74"/>
  <c r="K23" i="72"/>
  <c r="G24" i="72"/>
  <c r="F20" i="72"/>
  <c r="G20" i="72"/>
  <c r="H20" i="72"/>
  <c r="I20" i="72"/>
  <c r="J20" i="72"/>
  <c r="L15" i="76"/>
  <c r="L12" i="76"/>
  <c r="L11" i="76"/>
  <c r="L10" i="76"/>
  <c r="G26" i="87"/>
  <c r="F26" i="87"/>
  <c r="G24" i="87"/>
  <c r="F24" i="87"/>
  <c r="I26" i="2"/>
  <c r="I24" i="2"/>
  <c r="I44" i="2"/>
  <c r="K10" i="72"/>
  <c r="K11" i="72"/>
  <c r="F13" i="87"/>
  <c r="G22" i="87"/>
  <c r="F22" i="87"/>
  <c r="G13" i="87"/>
  <c r="F14" i="56"/>
  <c r="E14" i="56"/>
  <c r="K22" i="72"/>
  <c r="K21" i="72"/>
  <c r="K19" i="72"/>
  <c r="K18" i="72"/>
  <c r="K17" i="72"/>
  <c r="K16" i="72"/>
  <c r="K15" i="72"/>
  <c r="K14" i="72"/>
  <c r="K13" i="72"/>
  <c r="M14" i="49"/>
  <c r="N45" i="38"/>
  <c r="N44" i="38"/>
  <c r="N43" i="38"/>
  <c r="N42" i="38"/>
  <c r="N41" i="38"/>
  <c r="N40" i="38"/>
  <c r="N38" i="38"/>
  <c r="N37" i="38"/>
  <c r="N36" i="38"/>
  <c r="N35" i="38"/>
  <c r="I25" i="2"/>
  <c r="K23" i="75" l="1"/>
  <c r="I23" i="75"/>
  <c r="H23" i="74"/>
  <c r="L19" i="74"/>
  <c r="I23" i="74"/>
  <c r="L23" i="73"/>
  <c r="M19" i="73"/>
  <c r="G23" i="73"/>
  <c r="I23" i="73"/>
  <c r="I24" i="72"/>
  <c r="K20" i="72"/>
  <c r="J24" i="72"/>
  <c r="F24" i="72"/>
  <c r="H24" i="72"/>
  <c r="D55" i="81"/>
  <c r="L12" i="74"/>
  <c r="F18" i="90"/>
  <c r="E55" i="81"/>
  <c r="J18" i="89"/>
  <c r="H23" i="73"/>
  <c r="G23" i="75"/>
  <c r="L12" i="75"/>
  <c r="E26" i="81"/>
  <c r="D26" i="81"/>
  <c r="M12" i="73"/>
  <c r="M23" i="73" s="1"/>
  <c r="K12" i="72"/>
  <c r="K24" i="72" s="1"/>
  <c r="L19" i="75"/>
  <c r="I33" i="100"/>
  <c r="L23" i="75" l="1"/>
  <c r="L23" i="74"/>
  <c r="X26" i="7"/>
  <c r="F23" i="26"/>
  <c r="E61" i="87"/>
</calcChain>
</file>

<file path=xl/sharedStrings.xml><?xml version="1.0" encoding="utf-8"?>
<sst xmlns="http://schemas.openxmlformats.org/spreadsheetml/2006/main" count="858" uniqueCount="397">
  <si>
    <t>Quibdó</t>
  </si>
  <si>
    <t>Medellín</t>
  </si>
  <si>
    <t>Bogotá</t>
  </si>
  <si>
    <t>Pereira</t>
  </si>
  <si>
    <t>Neiva</t>
  </si>
  <si>
    <t>Bosconia</t>
  </si>
  <si>
    <t>Uribia</t>
  </si>
  <si>
    <t>Quibdó (sede)</t>
  </si>
  <si>
    <t xml:space="preserve">Técnico profesional </t>
  </si>
  <si>
    <t xml:space="preserve">Tecnológico </t>
  </si>
  <si>
    <t xml:space="preserve">Profesional </t>
  </si>
  <si>
    <t>Nivel Pregrado</t>
  </si>
  <si>
    <t>Especialización</t>
  </si>
  <si>
    <t>Maestría</t>
  </si>
  <si>
    <t>Nivel Posgrado</t>
  </si>
  <si>
    <t>Facultad</t>
  </si>
  <si>
    <t>Código 
SNIES</t>
  </si>
  <si>
    <t>Nombre del programa</t>
  </si>
  <si>
    <t>Metodología</t>
  </si>
  <si>
    <t xml:space="preserve">Ingenierías </t>
  </si>
  <si>
    <t>Cali</t>
  </si>
  <si>
    <t>Sincelejo</t>
  </si>
  <si>
    <t>Educación</t>
  </si>
  <si>
    <t>Total programas</t>
  </si>
  <si>
    <t xml:space="preserve">Departamento  de oferta </t>
  </si>
  <si>
    <t xml:space="preserve">Municipio de oferta </t>
  </si>
  <si>
    <t>Total</t>
  </si>
  <si>
    <t>Municipio de oferta</t>
  </si>
  <si>
    <t>Inscritos</t>
  </si>
  <si>
    <t>Admitidos</t>
  </si>
  <si>
    <t>Detalle de la información</t>
  </si>
  <si>
    <t>Total Matriculados</t>
  </si>
  <si>
    <t xml:space="preserve">Pregrado </t>
  </si>
  <si>
    <t>Nivel Formación</t>
  </si>
  <si>
    <t xml:space="preserve">NIVEL DE ESTUDIO </t>
  </si>
  <si>
    <t>TIPO DE CONTRATO</t>
  </si>
  <si>
    <t xml:space="preserve">Total </t>
  </si>
  <si>
    <t>Término 
indefinido</t>
  </si>
  <si>
    <t>Término 
fijo</t>
  </si>
  <si>
    <t>Ocasional</t>
  </si>
  <si>
    <t>Ad
 honorem</t>
  </si>
  <si>
    <t>TOTAL DOCENTES</t>
  </si>
  <si>
    <t xml:space="preserve">NIVEL  DE ESTUDIO </t>
  </si>
  <si>
    <t>DEDICACIÓN</t>
  </si>
  <si>
    <t>Tiempo completo</t>
  </si>
  <si>
    <t>Medio tiempo</t>
  </si>
  <si>
    <t>Hds. y Cs.
 religiosas</t>
  </si>
  <si>
    <t>Cs. admvas, contables y económicas</t>
  </si>
  <si>
    <t>Auxiliar</t>
  </si>
  <si>
    <t xml:space="preserve">Directivo </t>
  </si>
  <si>
    <t>Nivel</t>
  </si>
  <si>
    <t>Sede/Centro Tutorial</t>
  </si>
  <si>
    <t>Adm.</t>
  </si>
  <si>
    <t>Personal</t>
  </si>
  <si>
    <t xml:space="preserve">Beneficiados </t>
  </si>
  <si>
    <t>Descripción</t>
  </si>
  <si>
    <t xml:space="preserve">Facultad </t>
  </si>
  <si>
    <t>Egresados</t>
  </si>
  <si>
    <t>Docentes</t>
  </si>
  <si>
    <t>Descripción de la Actividad</t>
  </si>
  <si>
    <t xml:space="preserve">Tipo de Actividad </t>
  </si>
  <si>
    <t xml:space="preserve">Quibdó </t>
  </si>
  <si>
    <t>Número de aulas de clase</t>
  </si>
  <si>
    <t>RECURSOS DE TECNOLOGÍA</t>
  </si>
  <si>
    <t xml:space="preserve">PLANTA FISICA </t>
  </si>
  <si>
    <t>.</t>
  </si>
  <si>
    <t xml:space="preserve">Unidad </t>
  </si>
  <si>
    <t>País</t>
  </si>
  <si>
    <t>Institución extranjera</t>
  </si>
  <si>
    <t xml:space="preserve">Nombre </t>
  </si>
  <si>
    <t xml:space="preserve">Hacia el exterior </t>
  </si>
  <si>
    <t xml:space="preserve">Del exterior hacia colombia </t>
  </si>
  <si>
    <t>Cargo</t>
  </si>
  <si>
    <t xml:space="preserve">Tipo de movilidad </t>
  </si>
  <si>
    <t>Institución 
extranjera</t>
  </si>
  <si>
    <t>Programa</t>
  </si>
  <si>
    <t>Número de docentes</t>
  </si>
  <si>
    <t>Número de estudiantes</t>
  </si>
  <si>
    <t xml:space="preserve">Total Movilidad </t>
  </si>
  <si>
    <t>Total Personal</t>
  </si>
  <si>
    <t>MOVILIDAD</t>
  </si>
  <si>
    <t>Tipo de conenio</t>
  </si>
  <si>
    <t xml:space="preserve">Objetivo </t>
  </si>
  <si>
    <t>Fecha de
 Vencimiento</t>
  </si>
  <si>
    <t>Entidad con quien se firma el convenio</t>
  </si>
  <si>
    <t>MEMBRESÍAS</t>
  </si>
  <si>
    <t>Fecha de suscripción</t>
  </si>
  <si>
    <t>Url</t>
  </si>
  <si>
    <t>Reconocidos</t>
  </si>
  <si>
    <t>Sin clasificar</t>
  </si>
  <si>
    <t>GRUPOS DE INVESTIGACIÓN</t>
  </si>
  <si>
    <t>PUBLICACIONES EN REVISTAS</t>
  </si>
  <si>
    <t>Indexadas</t>
  </si>
  <si>
    <t>No indexadas</t>
  </si>
  <si>
    <t>Director</t>
  </si>
  <si>
    <t xml:space="preserve">No </t>
  </si>
  <si>
    <t>Código</t>
  </si>
  <si>
    <t>Nombre del grupo</t>
  </si>
  <si>
    <t xml:space="preserve">Categoría </t>
  </si>
  <si>
    <t xml:space="preserve">Total Semilleros </t>
  </si>
  <si>
    <t>Total integrantes</t>
  </si>
  <si>
    <t>Nombre del semillero</t>
  </si>
  <si>
    <t xml:space="preserve">Nombre del tutor </t>
  </si>
  <si>
    <t xml:space="preserve">Unidad Académica </t>
  </si>
  <si>
    <t>Email</t>
  </si>
  <si>
    <t>Proyectos activos</t>
  </si>
  <si>
    <t># Integrantes</t>
  </si>
  <si>
    <t>Unidad Académica</t>
  </si>
  <si>
    <t>Tipo</t>
  </si>
  <si>
    <t>No</t>
  </si>
  <si>
    <t>Fecha</t>
  </si>
  <si>
    <t>Ejecución</t>
  </si>
  <si>
    <t>Vencimiento</t>
  </si>
  <si>
    <t>Nacional</t>
  </si>
  <si>
    <t>Internacional</t>
  </si>
  <si>
    <t>Fuente de financiación</t>
  </si>
  <si>
    <t>Nombre la institución financiadora</t>
  </si>
  <si>
    <t>Facultad o Unidad</t>
  </si>
  <si>
    <t>Tipo de 
convenio</t>
  </si>
  <si>
    <t>Diplomados ofrecidos</t>
  </si>
  <si>
    <t>Propuesta en convenio con</t>
  </si>
  <si>
    <t xml:space="preserve">Número de estudiantes </t>
  </si>
  <si>
    <t>Lugar de 
la oferta</t>
  </si>
  <si>
    <t>EDITORIAL</t>
  </si>
  <si>
    <t xml:space="preserve">Facultad o Unidad </t>
  </si>
  <si>
    <t>Reconocido</t>
  </si>
  <si>
    <t>SEMILLEROS</t>
  </si>
  <si>
    <t>Total publicaciones</t>
  </si>
  <si>
    <t>Versión:</t>
  </si>
  <si>
    <t>Código:</t>
  </si>
  <si>
    <t>Nivel pregrado</t>
  </si>
  <si>
    <t>Nivel posgrado</t>
  </si>
  <si>
    <t>IES aliada</t>
  </si>
  <si>
    <t>Nivel de formación</t>
  </si>
  <si>
    <t>Estudiantes nuevos</t>
  </si>
  <si>
    <t>Estudiante de reintegro</t>
  </si>
  <si>
    <t>Estudiantes antiguos</t>
  </si>
  <si>
    <t>Período</t>
  </si>
  <si>
    <t>PLANTA ADMINISTRATIVA POR SEDE Y CENTRO TUTORIAL</t>
  </si>
  <si>
    <t>Posgrado</t>
  </si>
  <si>
    <t>Total inscritos</t>
  </si>
  <si>
    <t>Total admitidos</t>
  </si>
  <si>
    <t xml:space="preserve">Total admitidos sede/Centros Tutoriales </t>
  </si>
  <si>
    <t>Total nuevos</t>
  </si>
  <si>
    <t xml:space="preserve">Total nuevos sede/Centros Tutoriales </t>
  </si>
  <si>
    <t>Total matrícula</t>
  </si>
  <si>
    <t xml:space="preserve">Total matrícula sede/Centros Tutoriales </t>
  </si>
  <si>
    <t>Total graduados</t>
  </si>
  <si>
    <t xml:space="preserve">Totales   </t>
  </si>
  <si>
    <t>Total nivel adm.</t>
  </si>
  <si>
    <t xml:space="preserve">Totales </t>
  </si>
  <si>
    <t>Sistemas de información</t>
  </si>
  <si>
    <t>Número de títulos de libros</t>
  </si>
  <si>
    <t xml:space="preserve">RECURSOS BIBLIOGRAFICOS </t>
  </si>
  <si>
    <t xml:space="preserve">Número de libros electrónicos </t>
  </si>
  <si>
    <t>REDES DE INVESTIGACIÓN</t>
  </si>
  <si>
    <t xml:space="preserve">PROYECTOS </t>
  </si>
  <si>
    <t>Nombre de la red</t>
  </si>
  <si>
    <t xml:space="preserve">Descripción </t>
  </si>
  <si>
    <t>Miembros fundadores de la red</t>
  </si>
  <si>
    <t xml:space="preserve">Fecha de
 suscripción </t>
  </si>
  <si>
    <t>Codigo SNIES</t>
  </si>
  <si>
    <t>Crédito</t>
  </si>
  <si>
    <t>Gran total</t>
  </si>
  <si>
    <t>Tipo de actividad</t>
  </si>
  <si>
    <t xml:space="preserve">ESTUDIANTES BENEFICIADOS CON FINANCIACIÓN INTERNA </t>
  </si>
  <si>
    <t xml:space="preserve">N° de actividad </t>
  </si>
  <si>
    <t>Estudiantes</t>
  </si>
  <si>
    <t>Crédito ($)</t>
  </si>
  <si>
    <t xml:space="preserve">% Estudiantes </t>
  </si>
  <si>
    <t xml:space="preserve">Participantes </t>
  </si>
  <si>
    <t>Dedicación</t>
  </si>
  <si>
    <t>Extensión</t>
  </si>
  <si>
    <t>Total nuevos facultad</t>
  </si>
  <si>
    <t>Total inscritos facultad</t>
  </si>
  <si>
    <t>Total admitidos  facultad</t>
  </si>
  <si>
    <t>PROGRAMAS EN CONVENIO CON OTRAS IES</t>
  </si>
  <si>
    <t>Total matrícula facultad</t>
  </si>
  <si>
    <t>DOCENTES POR DEDICACIÓN Y FACULTAD</t>
  </si>
  <si>
    <t>Total graduados facultad</t>
  </si>
  <si>
    <t>Sede/Centros de Atenticón Tutoriales</t>
  </si>
  <si>
    <t>Total matriculados pregrado Año-Periodo</t>
  </si>
  <si>
    <t xml:space="preserve">Total inscritos sede principal/centros tutoriales </t>
  </si>
  <si>
    <t xml:space="preserve">Nivel </t>
  </si>
  <si>
    <t xml:space="preserve">Termino indefinido </t>
  </si>
  <si>
    <t xml:space="preserve">Termino fijo </t>
  </si>
  <si>
    <t>Total Nivel</t>
  </si>
  <si>
    <t>% Distribución por tipo de contrato</t>
  </si>
  <si>
    <t>%Distribución por nivel</t>
  </si>
  <si>
    <t>% Distribución por nivel</t>
  </si>
  <si>
    <t xml:space="preserve">Tipo de vinculación </t>
  </si>
  <si>
    <t>% Distribución por sede y centros tutoriales</t>
  </si>
  <si>
    <t xml:space="preserve">Pregrado  </t>
  </si>
  <si>
    <t xml:space="preserve">Posgrado </t>
  </si>
  <si>
    <t xml:space="preserve">Total programas </t>
  </si>
  <si>
    <t>Matrícula pregrado</t>
  </si>
  <si>
    <t>Matrícula posgrado</t>
  </si>
  <si>
    <t xml:space="preserve">Medio tiempo </t>
  </si>
  <si>
    <t xml:space="preserve">Cátedra </t>
  </si>
  <si>
    <t>Computadores por estudiantes</t>
  </si>
  <si>
    <t>Grupos de investigación</t>
  </si>
  <si>
    <t>Semilleros de investigación</t>
  </si>
  <si>
    <t>Proyectos de extensón</t>
  </si>
  <si>
    <t>Convenios académicos</t>
  </si>
  <si>
    <t xml:space="preserve">Convenios </t>
  </si>
  <si>
    <t>Membresías</t>
  </si>
  <si>
    <t>Beneficiados créditos de Icetex</t>
  </si>
  <si>
    <t>Programas de bienestar</t>
  </si>
  <si>
    <t>Horas 
(Cátedra)</t>
  </si>
  <si>
    <t xml:space="preserve">Total cubrimiento </t>
  </si>
  <si>
    <t>%</t>
  </si>
  <si>
    <t xml:space="preserve">Unidades </t>
  </si>
  <si>
    <t xml:space="preserve"> PROGRAMAS ACADÉMICOS POR FACULTAD</t>
  </si>
  <si>
    <t xml:space="preserve">Total nivel </t>
  </si>
  <si>
    <t>Total graduados sede/CAT</t>
  </si>
  <si>
    <t>Total período</t>
  </si>
  <si>
    <t>Interconexión</t>
  </si>
  <si>
    <t>Computadores</t>
  </si>
  <si>
    <t>Área construida (m2)</t>
  </si>
  <si>
    <t>Aulas, Laboratorios y Auditorios</t>
  </si>
  <si>
    <t xml:space="preserve">% Dist. Beneficiados </t>
  </si>
  <si>
    <t>% Dist.</t>
  </si>
  <si>
    <t xml:space="preserve"> </t>
  </si>
  <si>
    <t>Promed</t>
  </si>
  <si>
    <t>% Graduados</t>
  </si>
  <si>
    <t xml:space="preserve">% Graduados </t>
  </si>
  <si>
    <t>Cátedra</t>
  </si>
  <si>
    <t>GRADUADOS</t>
  </si>
  <si>
    <t xml:space="preserve">Total Graduados </t>
  </si>
  <si>
    <t>Sede/CAT</t>
  </si>
  <si>
    <t xml:space="preserve">Graduados pregrado </t>
  </si>
  <si>
    <t xml:space="preserve">Graduados posgrado </t>
  </si>
  <si>
    <t>Total graduados por periodo</t>
  </si>
  <si>
    <t>% Distribución</t>
  </si>
  <si>
    <t>Total graduados pregrado</t>
  </si>
  <si>
    <t>Total graduados posgrado</t>
  </si>
  <si>
    <t xml:space="preserve">Total matrícula de pregrado </t>
  </si>
  <si>
    <t>Total matrícula de posgrado</t>
  </si>
  <si>
    <t>Medellin</t>
  </si>
  <si>
    <t xml:space="preserve">Pereira </t>
  </si>
  <si>
    <t>BIENESTAR UNIVERSITARIO</t>
  </si>
  <si>
    <t>% Becas</t>
  </si>
  <si>
    <t>Deserción
(%)</t>
  </si>
  <si>
    <t xml:space="preserve">Período </t>
  </si>
  <si>
    <t>HISTÓRICOS CONSOLIDADOS</t>
  </si>
  <si>
    <t xml:space="preserve">Admitidos </t>
  </si>
  <si>
    <t>Matriculados nuevos</t>
  </si>
  <si>
    <t xml:space="preserve">HISTÓRICO </t>
  </si>
  <si>
    <t xml:space="preserve">HISTÓRICO ASPIRANTES INSCRITOS </t>
  </si>
  <si>
    <t>HISTÓRICO ADMITIDOS</t>
  </si>
  <si>
    <t>HISTÓRICO MATRICULADOS NUEVOS</t>
  </si>
  <si>
    <t>HISTÓRICO MATRÍCULA TOTAL</t>
  </si>
  <si>
    <t xml:space="preserve">HISTÓRICO GRADUADOS POR SEDE Y CENTROS TUTORIALES </t>
  </si>
  <si>
    <t>CONVENIOS</t>
  </si>
  <si>
    <t xml:space="preserve">Ver detalle de movilidad estudiante, docente y administrativo </t>
  </si>
  <si>
    <t>Nombre de la membresía</t>
  </si>
  <si>
    <t>Descripción de la membresía</t>
  </si>
  <si>
    <t>Entidades vinculadas</t>
  </si>
  <si>
    <t>Fecha de
obtención</t>
  </si>
  <si>
    <t>N°</t>
  </si>
  <si>
    <t>Técnicas laborales ofrecidas</t>
  </si>
  <si>
    <t>Estado</t>
  </si>
  <si>
    <t>Fecha de inicio</t>
  </si>
  <si>
    <t xml:space="preserve">Diplomados </t>
  </si>
  <si>
    <t xml:space="preserve">Cursos </t>
  </si>
  <si>
    <t xml:space="preserve">Técnicas
 laborales </t>
  </si>
  <si>
    <t xml:space="preserve">EDUCACIÓN CONTINUADA </t>
  </si>
  <si>
    <t>Unidad</t>
  </si>
  <si>
    <t xml:space="preserve">Cantidad </t>
  </si>
  <si>
    <t>Programa académico</t>
  </si>
  <si>
    <t xml:space="preserve">Técnico </t>
  </si>
  <si>
    <r>
      <t xml:space="preserve">Directivo. </t>
    </r>
    <r>
      <rPr>
        <sz val="8"/>
        <color theme="1"/>
        <rFont val="Tahoma"/>
        <family val="2"/>
      </rPr>
      <t xml:space="preserve">Rector, vicerrectores y directores de área; </t>
    </r>
    <r>
      <rPr>
        <b/>
        <sz val="8"/>
        <color theme="1"/>
        <rFont val="Tahoma"/>
        <family val="2"/>
      </rPr>
      <t xml:space="preserve">Profesional. </t>
    </r>
    <r>
      <rPr>
        <sz val="8"/>
        <color theme="1"/>
        <rFont val="Tahoma"/>
        <family val="2"/>
      </rPr>
      <t xml:space="preserve">Coordinadores y directores de CAT; </t>
    </r>
    <r>
      <rPr>
        <b/>
        <sz val="8"/>
        <color theme="1"/>
        <rFont val="Tahoma"/>
        <family val="2"/>
      </rPr>
      <t xml:space="preserve">Técnico. </t>
    </r>
    <r>
      <rPr>
        <sz val="8"/>
        <color theme="1"/>
        <rFont val="Tahoma"/>
        <family val="2"/>
      </rPr>
      <t xml:space="preserve">Asistentes y analistas; </t>
    </r>
    <r>
      <rPr>
        <b/>
        <sz val="8"/>
        <color theme="1"/>
        <rFont val="Tahoma"/>
        <family val="2"/>
      </rPr>
      <t xml:space="preserve">Auxiliar. </t>
    </r>
    <r>
      <rPr>
        <sz val="8"/>
        <color theme="1"/>
        <rFont val="Tahoma"/>
        <family val="2"/>
      </rPr>
      <t>Auxiliares, servicios generales y secretarias</t>
    </r>
  </si>
  <si>
    <t>Cantidad de oferta</t>
  </si>
  <si>
    <t>Cantidad de Oferta</t>
  </si>
  <si>
    <t>CONVENIOS ACADÉMICOS</t>
  </si>
  <si>
    <t xml:space="preserve">Tipo de convenio </t>
  </si>
  <si>
    <t>Deserción académica por periodo total</t>
  </si>
  <si>
    <t xml:space="preserve">Número de beneficiados </t>
  </si>
  <si>
    <t>Lugar de realización</t>
  </si>
  <si>
    <t>Talleres/
Eventos</t>
  </si>
  <si>
    <t>Congresos/
otros</t>
  </si>
  <si>
    <t xml:space="preserve"> Unidad</t>
  </si>
  <si>
    <t xml:space="preserve"> Unidad interna </t>
  </si>
  <si>
    <t xml:space="preserve">Entidades externas  vincualdas </t>
  </si>
  <si>
    <t xml:space="preserve">Total deserción por periodo </t>
  </si>
  <si>
    <r>
      <rPr>
        <b/>
        <sz val="10"/>
        <color theme="1"/>
        <rFont val="Arial"/>
        <family val="2"/>
      </rPr>
      <t>Fuente información</t>
    </r>
    <r>
      <rPr>
        <sz val="10"/>
        <color theme="1"/>
        <rFont val="Arial"/>
        <family val="2"/>
      </rPr>
      <t xml:space="preserve">. 
</t>
    </r>
    <r>
      <rPr>
        <b/>
        <sz val="10"/>
        <color theme="1"/>
        <rFont val="Arial"/>
        <family val="2"/>
      </rPr>
      <t xml:space="preserve">Nota. </t>
    </r>
    <r>
      <rPr>
        <sz val="10"/>
        <color theme="1"/>
        <rFont val="Arial"/>
        <family val="2"/>
      </rPr>
      <t/>
    </r>
  </si>
  <si>
    <r>
      <t>Fuente:</t>
    </r>
    <r>
      <rPr>
        <sz val="10"/>
        <color theme="1"/>
        <rFont val="Arial"/>
        <family val="2"/>
      </rPr>
      <t xml:space="preserve"> </t>
    </r>
  </si>
  <si>
    <t>PROGRAMAS ACADÉMICOS ACTIVOS
Año-periodo</t>
  </si>
  <si>
    <r>
      <rPr>
        <b/>
        <sz val="10"/>
        <color theme="1"/>
        <rFont val="Arial"/>
        <family val="2"/>
      </rPr>
      <t>Fuente información</t>
    </r>
    <r>
      <rPr>
        <sz val="10"/>
        <color theme="1"/>
        <rFont val="Arial"/>
        <family val="2"/>
      </rPr>
      <t xml:space="preserve">. 
</t>
    </r>
    <r>
      <rPr>
        <b/>
        <sz val="10"/>
        <color theme="1"/>
        <rFont val="Arial"/>
        <family val="2"/>
      </rPr>
      <t xml:space="preserve">Nota. </t>
    </r>
    <r>
      <rPr>
        <sz val="10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/>
    </r>
  </si>
  <si>
    <t xml:space="preserve">POBLACIÓN ESTUDIANTIL                                                                                                                                                                              </t>
  </si>
  <si>
    <r>
      <rPr>
        <b/>
        <sz val="10"/>
        <color theme="1"/>
        <rFont val="Arial"/>
        <family val="2"/>
      </rPr>
      <t>Fuente información.</t>
    </r>
    <r>
      <rPr>
        <sz val="10"/>
        <color theme="1"/>
        <rFont val="Arial"/>
        <family val="2"/>
      </rPr>
      <t xml:space="preserve"> 
</t>
    </r>
    <r>
      <rPr>
        <b/>
        <sz val="10"/>
        <color theme="1"/>
        <rFont val="Arial"/>
        <family val="2"/>
      </rPr>
      <t>Análisis.</t>
    </r>
    <r>
      <rPr>
        <sz val="10"/>
        <color theme="1"/>
        <rFont val="Arial"/>
        <family val="2"/>
      </rPr>
      <t/>
    </r>
  </si>
  <si>
    <r>
      <rPr>
        <b/>
        <sz val="10"/>
        <color theme="1"/>
        <rFont val="Arial"/>
        <family val="2"/>
      </rPr>
      <t>Elaborado por</t>
    </r>
    <r>
      <rPr>
        <sz val="10"/>
        <color theme="1"/>
        <rFont val="Arial"/>
        <family val="2"/>
      </rPr>
      <t xml:space="preserve">: </t>
    </r>
  </si>
  <si>
    <t>Fuente:</t>
  </si>
  <si>
    <t>INSCRITOS POR PROGRAMA, FACULTAD, SEDE PRINCIPAL Y CENTROS TUTORIALES
Año-periodo</t>
  </si>
  <si>
    <r>
      <rPr>
        <b/>
        <sz val="10"/>
        <color theme="1"/>
        <rFont val="Tahoma"/>
        <family val="2"/>
      </rPr>
      <t>Fuente información.</t>
    </r>
    <r>
      <rPr>
        <sz val="10"/>
        <color theme="1"/>
        <rFont val="Tahoma"/>
        <family val="2"/>
      </rPr>
      <t xml:space="preserve">
</t>
    </r>
    <r>
      <rPr>
        <b/>
        <sz val="10"/>
        <color theme="1"/>
        <rFont val="Tahoma"/>
        <family val="2"/>
      </rPr>
      <t>Análisis.</t>
    </r>
    <r>
      <rPr>
        <sz val="10"/>
        <color theme="1"/>
        <rFont val="Tahoma"/>
        <family val="2"/>
      </rPr>
      <t xml:space="preserve"> </t>
    </r>
  </si>
  <si>
    <t>Elaborado por:</t>
  </si>
  <si>
    <r>
      <rPr>
        <b/>
        <sz val="10"/>
        <color theme="1"/>
        <rFont val="Tahoma"/>
        <family val="2"/>
      </rPr>
      <t>Fuente información.</t>
    </r>
    <r>
      <rPr>
        <sz val="10"/>
        <color theme="1"/>
        <rFont val="Tahoma"/>
        <family val="2"/>
      </rPr>
      <t xml:space="preserve">
</t>
    </r>
    <r>
      <rPr>
        <b/>
        <sz val="10"/>
        <color theme="1"/>
        <rFont val="Tahoma"/>
        <family val="2"/>
      </rPr>
      <t>Análisis.</t>
    </r>
  </si>
  <si>
    <t>Elaborado por :</t>
  </si>
  <si>
    <t>ADMITIDOS POR PROGRAMA, FACULTAD, SEDE PRINCIPAL Y CENTROS TUTORIALES
Año-periodo</t>
  </si>
  <si>
    <t>ESTUDIANTES NUEVOS POR PROGRAMA, FACULTAD, SEDE PRINCIPAL Y CENTROS TUTORIALES
Año-periodo</t>
  </si>
  <si>
    <r>
      <rPr>
        <b/>
        <sz val="10"/>
        <color theme="1"/>
        <rFont val="Arial"/>
        <family val="2"/>
      </rPr>
      <t>Fuente información.</t>
    </r>
    <r>
      <rPr>
        <b/>
        <sz val="10"/>
        <color theme="1"/>
        <rFont val="Arial"/>
        <family val="2"/>
      </rPr>
      <t xml:space="preserve">
Análisis. </t>
    </r>
    <r>
      <rPr>
        <sz val="10"/>
        <color theme="1"/>
        <rFont val="Arial"/>
        <family val="2"/>
      </rPr>
      <t/>
    </r>
  </si>
  <si>
    <r>
      <rPr>
        <b/>
        <sz val="10"/>
        <color theme="1"/>
        <rFont val="Tahoma"/>
        <family val="2"/>
      </rPr>
      <t>Fuente.</t>
    </r>
    <r>
      <rPr>
        <sz val="10"/>
        <color theme="1"/>
        <rFont val="Tahoma"/>
        <family val="2"/>
      </rPr>
      <t xml:space="preserve">
</t>
    </r>
    <r>
      <rPr>
        <b/>
        <sz val="10"/>
        <color theme="1"/>
        <rFont val="Tahoma"/>
        <family val="2"/>
      </rPr>
      <t>Análisis.</t>
    </r>
  </si>
  <si>
    <r>
      <rPr>
        <b/>
        <sz val="10"/>
        <color theme="1"/>
        <rFont val="Arial"/>
        <family val="2"/>
      </rPr>
      <t>Fuente información.</t>
    </r>
    <r>
      <rPr>
        <b/>
        <sz val="10"/>
        <color theme="1"/>
        <rFont val="Arial"/>
        <family val="2"/>
      </rPr>
      <t xml:space="preserve">
Análisis.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</si>
  <si>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Tahoma"/>
        <family val="2"/>
      </rPr>
      <t>Fuente información.</t>
    </r>
    <r>
      <rPr>
        <sz val="10"/>
        <color theme="1"/>
        <rFont val="Tahoma"/>
        <family val="2"/>
      </rPr>
      <t xml:space="preserve"> 
</t>
    </r>
    <r>
      <rPr>
        <b/>
        <sz val="10"/>
        <color theme="1"/>
        <rFont val="Tahoma"/>
        <family val="2"/>
      </rPr>
      <t>Análisis.</t>
    </r>
    <r>
      <rPr>
        <sz val="10"/>
        <color theme="1"/>
        <rFont val="Tahoma"/>
        <family val="2"/>
      </rPr>
      <t/>
    </r>
  </si>
  <si>
    <r>
      <t>Fuente Información.</t>
    </r>
    <r>
      <rPr>
        <b/>
        <sz val="10"/>
        <color theme="1"/>
        <rFont val="Arial"/>
        <family val="2"/>
      </rPr>
      <t xml:space="preserve">
Análisis.</t>
    </r>
  </si>
  <si>
    <t>Nota.</t>
  </si>
  <si>
    <t xml:space="preserve">Elaborado por: </t>
  </si>
  <si>
    <r>
      <rPr>
        <b/>
        <sz val="10"/>
        <color theme="1"/>
        <rFont val="Arial"/>
        <family val="2"/>
      </rPr>
      <t>Fuente información</t>
    </r>
    <r>
      <rPr>
        <sz val="10"/>
        <color theme="1"/>
        <rFont val="Arial"/>
        <family val="2"/>
      </rPr>
      <t xml:space="preserve">. </t>
    </r>
  </si>
  <si>
    <r>
      <rPr>
        <b/>
        <sz val="10"/>
        <color theme="1"/>
        <rFont val="Arial"/>
        <family val="2"/>
      </rPr>
      <t>Fuente información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</si>
  <si>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Arial"/>
        <family val="2"/>
      </rPr>
      <t>Elaborado por: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</si>
  <si>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Fuente información</t>
    </r>
    <r>
      <rPr>
        <sz val="10"/>
        <color theme="1"/>
        <rFont val="Arial"/>
        <family val="2"/>
      </rPr>
      <t xml:space="preserve">. 
</t>
    </r>
    <r>
      <rPr>
        <b/>
        <sz val="10"/>
        <color theme="1"/>
        <rFont val="Arial"/>
        <family val="2"/>
      </rPr>
      <t>Análisis.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</si>
  <si>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Fuente información.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Análisis.</t>
    </r>
    <r>
      <rPr>
        <sz val="10"/>
        <color theme="1"/>
        <rFont val="Arial"/>
        <family val="2"/>
      </rPr>
      <t/>
    </r>
  </si>
  <si>
    <t>GRADUADOS POR PROGRAMA, FACULTAD, CENTROS TUTORIALES Y SEDE
Año-periodo</t>
  </si>
  <si>
    <r>
      <rPr>
        <b/>
        <sz val="10"/>
        <color theme="1"/>
        <rFont val="Arimo"/>
        <family val="2"/>
      </rPr>
      <t>Fuente</t>
    </r>
    <r>
      <rPr>
        <sz val="10"/>
        <color theme="1"/>
        <rFont val="Arimo"/>
        <family val="2"/>
      </rPr>
      <t xml:space="preserve">. </t>
    </r>
  </si>
  <si>
    <r>
      <t xml:space="preserve">Fuente información. 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Análisis. </t>
    </r>
    <r>
      <rPr>
        <sz val="10"/>
        <color theme="1"/>
        <rFont val="Arial"/>
        <family val="2"/>
      </rPr>
      <t/>
    </r>
  </si>
  <si>
    <r>
      <rPr>
        <b/>
        <sz val="10"/>
        <color theme="1"/>
        <rFont val="Arial"/>
        <family val="2"/>
      </rPr>
      <t>Fuente información.</t>
    </r>
    <r>
      <rPr>
        <sz val="10"/>
        <color theme="1"/>
        <rFont val="Arial"/>
        <family val="2"/>
      </rPr>
      <t xml:space="preserve"> 
</t>
    </r>
    <r>
      <rPr>
        <b/>
        <sz val="10"/>
        <color theme="1"/>
        <rFont val="Arial"/>
        <family val="2"/>
      </rPr>
      <t xml:space="preserve">Análisis. </t>
    </r>
    <r>
      <rPr>
        <sz val="10"/>
        <color theme="1"/>
        <rFont val="Arial"/>
        <family val="2"/>
      </rPr>
      <t/>
    </r>
  </si>
  <si>
    <r>
      <rPr>
        <b/>
        <sz val="10"/>
        <color theme="1"/>
        <rFont val="Arial"/>
        <family val="2"/>
      </rPr>
      <t>Elaborado por</t>
    </r>
    <r>
      <rPr>
        <sz val="10"/>
        <color theme="1"/>
        <rFont val="Arial"/>
        <family val="2"/>
      </rPr>
      <t>:</t>
    </r>
  </si>
  <si>
    <t>Fuente.</t>
  </si>
  <si>
    <t>GRADUADOS  Año-periodo</t>
  </si>
  <si>
    <r>
      <rPr>
        <b/>
        <i/>
        <sz val="9"/>
        <color theme="1"/>
        <rFont val="Arial"/>
        <family val="2"/>
      </rPr>
      <t>Elaborado por:</t>
    </r>
    <r>
      <rPr>
        <i/>
        <sz val="9"/>
        <color theme="1"/>
        <rFont val="Arial"/>
        <family val="2"/>
      </rPr>
      <t xml:space="preserve"> </t>
    </r>
  </si>
  <si>
    <t>Fecha de corte:</t>
  </si>
  <si>
    <r>
      <t>Fuente información.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>Nota.</t>
    </r>
    <r>
      <rPr>
        <sz val="10"/>
        <color rgb="FF000000"/>
        <rFont val="Arial"/>
        <family val="2"/>
      </rPr>
      <t xml:space="preserve">
</t>
    </r>
  </si>
  <si>
    <r>
      <t xml:space="preserve">Fuente información. </t>
    </r>
    <r>
      <rPr>
        <b/>
        <sz val="10"/>
        <color rgb="FF000000"/>
        <rFont val="Arial"/>
        <family val="2"/>
      </rPr>
      <t xml:space="preserve">
Nota </t>
    </r>
  </si>
  <si>
    <r>
      <t>Elaborado por:</t>
    </r>
    <r>
      <rPr>
        <sz val="10"/>
        <color theme="1"/>
        <rFont val="Arial"/>
        <family val="2"/>
      </rPr>
      <t xml:space="preserve"> </t>
    </r>
  </si>
  <si>
    <t>ACTIVIDADES DE BIENESTAR 
Año-periodo</t>
  </si>
  <si>
    <t>BENEFICIADOS CRÉDITOS ICETEX Año-periodo</t>
  </si>
  <si>
    <r>
      <rPr>
        <b/>
        <sz val="10"/>
        <color theme="1"/>
        <rFont val="Tahoma"/>
        <family val="2"/>
      </rPr>
      <t>Fuente información.</t>
    </r>
    <r>
      <rPr>
        <sz val="10"/>
        <color theme="1"/>
        <rFont val="Tahoma"/>
        <family val="2"/>
      </rPr>
      <t xml:space="preserve">
</t>
    </r>
    <r>
      <rPr>
        <b/>
        <sz val="10"/>
        <color theme="1"/>
        <rFont val="Tahoma"/>
        <family val="2"/>
      </rPr>
      <t>Análisis</t>
    </r>
    <r>
      <rPr>
        <sz val="10"/>
        <color theme="1"/>
        <rFont val="Tahoma"/>
        <family val="2"/>
      </rPr>
      <t>.</t>
    </r>
  </si>
  <si>
    <r>
      <rPr>
        <b/>
        <sz val="10"/>
        <color theme="1"/>
        <rFont val="Tahoma"/>
        <family val="2"/>
      </rPr>
      <t xml:space="preserve">Fuente información. </t>
    </r>
    <r>
      <rPr>
        <sz val="10"/>
        <color theme="1"/>
        <rFont val="Tahoma"/>
        <family val="2"/>
      </rPr>
      <t xml:space="preserve">
</t>
    </r>
    <r>
      <rPr>
        <b/>
        <sz val="10"/>
        <color theme="1"/>
        <rFont val="Tahoma"/>
        <family val="2"/>
      </rPr>
      <t>Análisis.</t>
    </r>
    <r>
      <rPr>
        <sz val="10"/>
        <color theme="1"/>
        <rFont val="Tahoma"/>
        <family val="2"/>
      </rPr>
      <t xml:space="preserve"> </t>
    </r>
  </si>
  <si>
    <t xml:space="preserve"> FINANCIACIÓN INTERNA Año-periodo</t>
  </si>
  <si>
    <r>
      <rPr>
        <b/>
        <sz val="10"/>
        <color theme="1"/>
        <rFont val="Tahoma"/>
        <family val="2"/>
      </rPr>
      <t>Fuente informe .</t>
    </r>
    <r>
      <rPr>
        <sz val="10"/>
        <color theme="1"/>
        <rFont val="Tahoma"/>
        <family val="2"/>
      </rPr>
      <t xml:space="preserve">
</t>
    </r>
    <r>
      <rPr>
        <b/>
        <sz val="10"/>
        <color theme="1"/>
        <rFont val="Tahoma"/>
        <family val="2"/>
      </rPr>
      <t>Análisis.</t>
    </r>
    <r>
      <rPr>
        <sz val="10"/>
        <color theme="1"/>
        <rFont val="Tahoma"/>
        <family val="2"/>
      </rPr>
      <t xml:space="preserve"> </t>
    </r>
  </si>
  <si>
    <r>
      <rPr>
        <b/>
        <sz val="10"/>
        <color theme="1"/>
        <rFont val="Tahoma"/>
        <family val="2"/>
      </rPr>
      <t>Fuente información.</t>
    </r>
    <r>
      <rPr>
        <sz val="10"/>
        <color theme="1"/>
        <rFont val="Tahoma"/>
        <family val="2"/>
      </rPr>
      <t xml:space="preserve">
</t>
    </r>
    <r>
      <rPr>
        <b/>
        <sz val="10"/>
        <color theme="1"/>
        <rFont val="Tahoma"/>
        <family val="2"/>
      </rPr>
      <t>Nota.</t>
    </r>
    <r>
      <rPr>
        <sz val="10"/>
        <color theme="1"/>
        <rFont val="Tahoma"/>
        <family val="2"/>
      </rPr>
      <t xml:space="preserve"> </t>
    </r>
  </si>
  <si>
    <t>BECAS Año-periodo</t>
  </si>
  <si>
    <r>
      <rPr>
        <b/>
        <sz val="10"/>
        <color theme="1"/>
        <rFont val="Tahoma"/>
        <family val="2"/>
      </rPr>
      <t>Fuente información.</t>
    </r>
    <r>
      <rPr>
        <sz val="10"/>
        <color theme="1"/>
        <rFont val="Tahoma"/>
        <family val="2"/>
      </rPr>
      <t xml:space="preserve">
</t>
    </r>
    <r>
      <rPr>
        <b/>
        <sz val="10"/>
        <color theme="1"/>
        <rFont val="Tahoma"/>
        <family val="2"/>
      </rPr>
      <t>Nota.</t>
    </r>
  </si>
  <si>
    <t>DESCRIPCIÓN DE CONVENIOS INTERNACIONALES 
Año-periodo</t>
  </si>
  <si>
    <t>MEMBRESÍAS
Año-periodo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</si>
  <si>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</t>
    </r>
  </si>
  <si>
    <t>MOVIBILIDAD DOCENTE DEL EXTERIOR HACIA COLOMBIA
Año-periodo</t>
  </si>
  <si>
    <t>MOVILIDAD PERSONAL ADMINISTRATIVO HACIA EL EXTERIOR 
Año-periodo</t>
  </si>
  <si>
    <r>
      <t>Fuente información.</t>
    </r>
    <r>
      <rPr>
        <b/>
        <sz val="10"/>
        <color theme="1"/>
        <rFont val="Arial"/>
        <family val="2"/>
      </rPr>
      <t xml:space="preserve">
Nota. </t>
    </r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</si>
  <si>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</t>
    </r>
  </si>
  <si>
    <t>TÉCNICAS LABORALES OFRECIDAS 
Año-periodo</t>
  </si>
  <si>
    <t>DIPLOMADOS OFRECIDOS 
Año-periodo</t>
  </si>
  <si>
    <t>EXTENSIÓN 
Año-periodo</t>
  </si>
  <si>
    <t>CONGRESOS, CÁTEDRAS, FOROS, CONVERSATORIOS Y CONFERENCIAS 
Año-periodo</t>
  </si>
  <si>
    <t>TALLERES Y EVENTOS DE EXTENSIÓN
Año-periodo</t>
  </si>
  <si>
    <r>
      <rPr>
        <b/>
        <sz val="10"/>
        <color theme="1"/>
        <rFont val="Arial"/>
        <family val="2"/>
      </rPr>
      <t>Fuente información.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Análisis.</t>
    </r>
  </si>
  <si>
    <r>
      <rPr>
        <b/>
        <sz val="10"/>
        <color theme="1"/>
        <rFont val="Arial"/>
        <family val="2"/>
      </rPr>
      <t>Fuente información</t>
    </r>
    <r>
      <rPr>
        <sz val="10"/>
        <color theme="1"/>
        <rFont val="Arial"/>
        <family val="2"/>
      </rPr>
      <t xml:space="preserve">.
</t>
    </r>
    <r>
      <rPr>
        <b/>
        <sz val="10"/>
        <color theme="1"/>
        <rFont val="Arial"/>
        <family val="2"/>
      </rPr>
      <t>Análisis</t>
    </r>
    <r>
      <rPr>
        <sz val="10"/>
        <color theme="1"/>
        <rFont val="Arial"/>
        <family val="2"/>
      </rPr>
      <t>.</t>
    </r>
  </si>
  <si>
    <t>PROYECTOS DE EXTENSIÓN 
Año-periodo</t>
  </si>
  <si>
    <t>GRUPOS DE INVESTIGACIÓN RECONOCIDOS POR COLCIENCIAS
Año-periodo</t>
  </si>
  <si>
    <t>INVESTIGACIÓN
Año-periodo</t>
  </si>
  <si>
    <r>
      <t>Fuente.</t>
    </r>
    <r>
      <rPr>
        <sz val="10"/>
        <color theme="1"/>
        <rFont val="Arial"/>
        <family val="2"/>
      </rPr>
      <t xml:space="preserve"> </t>
    </r>
  </si>
  <si>
    <t>SEMILLEROS DE INVESTIGACIÓN
Año-periodo</t>
  </si>
  <si>
    <t>REDES DE INVESTIGACIÓN 
Año-periodo</t>
  </si>
  <si>
    <r>
      <rPr>
        <b/>
        <sz val="10"/>
        <color theme="1"/>
        <rFont val="Tahoma"/>
        <family val="2"/>
      </rPr>
      <t>Fuente.</t>
    </r>
    <r>
      <rPr>
        <sz val="10"/>
        <color theme="1"/>
        <rFont val="Tahoma"/>
        <family val="2"/>
      </rPr>
      <t xml:space="preserve">
</t>
    </r>
    <r>
      <rPr>
        <b/>
        <sz val="10"/>
        <color theme="1"/>
        <rFont val="Tahoma"/>
        <family val="2"/>
      </rPr>
      <t/>
    </r>
  </si>
  <si>
    <t>RECURSOS BIBLIOGRAFICOS
Año-periodo</t>
  </si>
  <si>
    <r>
      <rPr>
        <b/>
        <sz val="10"/>
        <color theme="1"/>
        <rFont val="Tahoma"/>
        <family val="2"/>
      </rPr>
      <t>Elaborado por:</t>
    </r>
    <r>
      <rPr>
        <sz val="10"/>
        <color theme="1"/>
        <rFont val="Tahoma"/>
        <family val="2"/>
      </rPr>
      <t xml:space="preserve"> </t>
    </r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</si>
  <si>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Nota.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Tahoma"/>
        <family val="2"/>
      </rPr>
      <t/>
    </r>
  </si>
  <si>
    <t>RECURSOS DE LA TECNOLOGÍA Y PLANTA FISICA 
Año-periodo</t>
  </si>
  <si>
    <r>
      <rPr>
        <b/>
        <sz val="10"/>
        <color theme="1"/>
        <rFont val="Aarila"/>
      </rPr>
      <t>Fuente.</t>
    </r>
    <r>
      <rPr>
        <sz val="10"/>
        <color theme="1"/>
        <rFont val="Aarila"/>
      </rPr>
      <t xml:space="preserve">
</t>
    </r>
    <r>
      <rPr>
        <b/>
        <sz val="10"/>
        <color theme="1"/>
        <rFont val="Aarila"/>
      </rPr>
      <t>Nota</t>
    </r>
    <r>
      <rPr>
        <sz val="10"/>
        <color theme="1"/>
        <rFont val="Aarila"/>
      </rPr>
      <t xml:space="preserve">.
</t>
    </r>
  </si>
  <si>
    <r>
      <rPr>
        <b/>
        <sz val="10"/>
        <color theme="1"/>
        <rFont val="Aarila"/>
      </rPr>
      <t>Elaborado por</t>
    </r>
    <r>
      <rPr>
        <sz val="10"/>
        <color theme="1"/>
        <rFont val="Aarila"/>
      </rPr>
      <t>:</t>
    </r>
  </si>
  <si>
    <t>PLANTA ADMINISTRATIVA 
Año-periodo</t>
  </si>
  <si>
    <r>
      <rPr>
        <b/>
        <sz val="10"/>
        <rFont val="Arial"/>
        <family val="2"/>
      </rPr>
      <t>Fuente información.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Análisis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</si>
  <si>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Elaborado por</t>
    </r>
    <r>
      <rPr>
        <sz val="10"/>
        <rFont val="Arial"/>
        <family val="2"/>
      </rPr>
      <t>:</t>
    </r>
  </si>
  <si>
    <r>
      <t>Fuente información</t>
    </r>
    <r>
      <rPr>
        <sz val="10"/>
        <color theme="1"/>
        <rFont val="Tahoma"/>
        <family val="2"/>
      </rPr>
      <t xml:space="preserve">.
</t>
    </r>
    <r>
      <rPr>
        <b/>
        <sz val="10"/>
        <color theme="1"/>
        <rFont val="Tahoma"/>
        <family val="2"/>
      </rPr>
      <t>Análisis</t>
    </r>
    <r>
      <rPr>
        <sz val="10"/>
        <color theme="1"/>
        <rFont val="Tahoma"/>
        <family val="2"/>
      </rPr>
      <t xml:space="preserve">. </t>
    </r>
  </si>
  <si>
    <r>
      <t xml:space="preserve">Fuente información. </t>
    </r>
    <r>
      <rPr>
        <b/>
        <sz val="10"/>
        <color theme="1"/>
        <rFont val="Arial"/>
        <family val="2"/>
      </rPr>
      <t xml:space="preserve">
Análisis. </t>
    </r>
    <r>
      <rPr>
        <sz val="10"/>
        <color theme="1"/>
        <rFont val="Arial"/>
        <family val="2"/>
      </rPr>
      <t/>
    </r>
  </si>
  <si>
    <t>DOCENTES POR FACULTAD, SEDE Y CENTROS TUTORIALES 
Año-periodo</t>
  </si>
  <si>
    <r>
      <rPr>
        <b/>
        <sz val="10"/>
        <color theme="1"/>
        <rFont val="Arial"/>
        <family val="2"/>
      </rPr>
      <t>Fuente información.</t>
    </r>
    <r>
      <rPr>
        <sz val="10"/>
        <color theme="1"/>
        <rFont val="Arial"/>
        <family val="2"/>
      </rPr>
      <t xml:space="preserve"> 
</t>
    </r>
    <r>
      <rPr>
        <b/>
        <sz val="10"/>
        <color theme="1"/>
        <rFont val="Arial"/>
        <family val="2"/>
      </rPr>
      <t>Análisis</t>
    </r>
    <r>
      <rPr>
        <sz val="10"/>
        <color theme="1"/>
        <rFont val="Arial"/>
        <family val="2"/>
      </rPr>
      <t xml:space="preserve">. </t>
    </r>
  </si>
  <si>
    <r>
      <t xml:space="preserve">Fuente información. </t>
    </r>
    <r>
      <rPr>
        <b/>
        <sz val="10"/>
        <color theme="1"/>
        <rFont val="Arial"/>
        <family val="2"/>
      </rPr>
      <t xml:space="preserve">
Análisis.</t>
    </r>
    <r>
      <rPr>
        <sz val="10"/>
        <color theme="1"/>
        <rFont val="Arial"/>
        <family val="2"/>
      </rPr>
      <t/>
    </r>
  </si>
  <si>
    <t>DESERCIÓN ACADÉMICA POR PERIODO 
Año-periodo</t>
  </si>
  <si>
    <t>ACTIVIDADES DE BIENESTAR UNIVERSITARIO Año-periodo</t>
  </si>
  <si>
    <t xml:space="preserve">ESTUDIANTES BENEFICIADOS CON CREDITOS DE ICETEX
</t>
  </si>
  <si>
    <t>ESTUDIANTES BENEFICIADOS CON CREDITOS DE ICETEX Año-periodo</t>
  </si>
  <si>
    <t>ESTUDIANTES BENEFICIADO CON FINANCIACIÓN INTERNA
Año-periodo</t>
  </si>
  <si>
    <t>INTERNACIONALIZACIÓN
Año-periodo</t>
  </si>
  <si>
    <t>MATRÍCULA POR PROGRAMA, FACULTAD, CENTROS TUTORIALES Y SEDE
Año-periodo</t>
  </si>
  <si>
    <t>Graduados  Año-periodo</t>
  </si>
  <si>
    <t>Total graduados Año-periodo</t>
  </si>
  <si>
    <t xml:space="preserve">CUBRIMIENTO DE PROGRAMAS ACADÉMICOS </t>
  </si>
  <si>
    <t>HISTÓRICO GRADUADOS  (Año-periodo hasta Año- periodo)</t>
  </si>
  <si>
    <t xml:space="preserve"> INSCRITOS, ADMITIDOS, ESTUDIANTES NUEVOS, MATRICULADOS Año-periodo</t>
  </si>
  <si>
    <t xml:space="preserve">Elaborado por  : </t>
  </si>
  <si>
    <r>
      <rPr>
        <b/>
        <sz val="10"/>
        <color theme="1"/>
        <rFont val="Arial"/>
        <family val="2"/>
      </rPr>
      <t>Fuente información.</t>
    </r>
    <r>
      <rPr>
        <sz val="10"/>
        <color theme="1"/>
        <rFont val="Arial"/>
        <family val="2"/>
      </rPr>
      <t xml:space="preserve"> 
</t>
    </r>
    <r>
      <rPr>
        <b/>
        <sz val="10"/>
        <color theme="1"/>
        <rFont val="Arial"/>
        <family val="2"/>
      </rPr>
      <t>Análisis.</t>
    </r>
  </si>
  <si>
    <t>HISTÓRICO INSCRITOS  (Año-periodo a Año-periodo)</t>
  </si>
  <si>
    <t>HISTÓRICO ADMITIDOS (Año-periodo a Año-periodo)</t>
  </si>
  <si>
    <t>HISTÓRICO MATRICULADOS NUEVOS (Año-periodo a Año-periodo)</t>
  </si>
  <si>
    <t>HISTÓRICO MATRICULADOS TOTAL (Año-periodo a Año-periodo)</t>
  </si>
  <si>
    <t>HISTÓRICO GRADUADOS POR PROGRAMAS
Año-periodo a Año-periodo</t>
  </si>
  <si>
    <t>(Año-periodo)</t>
  </si>
  <si>
    <t>HISTÓRICOS CONSOLIDADOS Año-periodo a Año-periodo</t>
  </si>
  <si>
    <t>PLANTA ADMINISTRATIVA POR TIPO DE CONTRATO Y NIVEL</t>
  </si>
  <si>
    <t xml:space="preserve">ESTUDIANTES DEL EXTERIOR HACIA COLOMBIA
Año-periodo
</t>
  </si>
  <si>
    <t>MOVIBILIDAD ESTUDIANTES HACIA EL EXTERIOR 
Año-periodo</t>
  </si>
  <si>
    <t>MOVIBILIDAD DOCENTE HACIA EL EXTERIOR 
Año-periodo</t>
  </si>
  <si>
    <t>MOVILIDAD PERSONAL ADMINISTRATIVO DEL EXTERIOR HACIA COLOMBIA
Año-periodo</t>
  </si>
  <si>
    <t>PROGRAMAS EN CONVENIO CON OTRAS IES
Año-periodo</t>
  </si>
  <si>
    <t>CUBRIMIENTO DE PROGRAMAS ACADÉMICOS ACTIVOS
Año-periodo</t>
  </si>
  <si>
    <t>DESCRIPCIÓN DE MEMBRESÍAS INTERNACIONALES 
Año-periodo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</si>
</sst>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&quot;XDR&quot;* #,##0.00_-;\-&quot;XDR&quot;* #,##0.00_-;_-&quot;XDR&quot;* &quot;-&quot;??_-;_-@_-"/>
    <numFmt numFmtId="165" formatCode="&quot;$&quot;#,##0"/>
    <numFmt numFmtId="166" formatCode="0.0%"/>
    <numFmt numFmtId="167" formatCode="_-* #,##0_-;\-* #,##0_-;_-* &quot;-&quot;??_-;_-@_-"/>
    <numFmt numFmtId="168" formatCode="dd/mm/yy;@"/>
    <numFmt numFmtId="169" formatCode="d/m/yy;@"/>
  </numFmts>
  <fonts count="8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  <font>
      <b/>
      <sz val="10"/>
      <color rgb="FFC31669"/>
      <name val="Tahoma"/>
      <family val="2"/>
    </font>
    <font>
      <b/>
      <sz val="10"/>
      <name val="Tahoma"/>
      <family val="2"/>
    </font>
    <font>
      <b/>
      <sz val="9"/>
      <color theme="1"/>
      <name val="Tahoma"/>
      <family val="2"/>
    </font>
    <font>
      <sz val="8"/>
      <name val="Arial"/>
      <family val="2"/>
    </font>
    <font>
      <sz val="16"/>
      <color rgb="FFF3D11C"/>
      <name val="Tahoma"/>
      <family val="2"/>
    </font>
    <font>
      <b/>
      <sz val="16"/>
      <color rgb="FFF3D11C"/>
      <name val="Tahoma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theme="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2"/>
      <color theme="0" tint="-4.9989318521683403E-2"/>
      <name val="Arial"/>
      <family val="2"/>
    </font>
    <font>
      <sz val="11"/>
      <color rgb="FFF3D11C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Tahoma"/>
      <family val="2"/>
    </font>
    <font>
      <sz val="11"/>
      <color theme="1"/>
      <name val="Arimo"/>
      <family val="2"/>
    </font>
    <font>
      <b/>
      <sz val="11"/>
      <color theme="1"/>
      <name val="Arimo"/>
      <family val="2"/>
    </font>
    <font>
      <b/>
      <sz val="9"/>
      <color theme="1"/>
      <name val="Arimo"/>
      <family val="2"/>
    </font>
    <font>
      <b/>
      <sz val="10"/>
      <color theme="1"/>
      <name val="Arimo"/>
      <family val="2"/>
    </font>
    <font>
      <b/>
      <sz val="12"/>
      <color theme="1"/>
      <name val="Arimo"/>
      <family val="2"/>
    </font>
    <font>
      <sz val="9"/>
      <color theme="1"/>
      <name val="Arimo"/>
      <family val="2"/>
    </font>
    <font>
      <sz val="16"/>
      <color theme="1"/>
      <name val="Arimo"/>
      <family val="2"/>
    </font>
    <font>
      <sz val="10"/>
      <color theme="1"/>
      <name val="Arimo"/>
      <family val="2"/>
    </font>
    <font>
      <b/>
      <sz val="14"/>
      <color theme="0"/>
      <name val="Arimo"/>
      <family val="2"/>
    </font>
    <font>
      <b/>
      <sz val="12"/>
      <color theme="0" tint="-4.9989318521683403E-2"/>
      <name val="Arimo"/>
      <family val="2"/>
    </font>
    <font>
      <b/>
      <sz val="10"/>
      <name val="Arimo"/>
      <family val="2"/>
    </font>
    <font>
      <b/>
      <sz val="14"/>
      <color theme="0" tint="-4.9989318521683403E-2"/>
      <name val="Arimo"/>
      <family val="2"/>
    </font>
    <font>
      <b/>
      <sz val="14"/>
      <color theme="1"/>
      <name val="Arimo"/>
      <family val="2"/>
    </font>
    <font>
      <b/>
      <sz val="10"/>
      <color rgb="FF000000"/>
      <name val="Arimo"/>
      <family val="2"/>
    </font>
    <font>
      <sz val="9"/>
      <color rgb="FF000000"/>
      <name val="Arimo"/>
      <family val="2"/>
    </font>
    <font>
      <sz val="9"/>
      <name val="Arimo"/>
      <family val="2"/>
    </font>
    <font>
      <sz val="8"/>
      <color theme="1"/>
      <name val="Arimo"/>
      <family val="2"/>
    </font>
    <font>
      <b/>
      <sz val="10"/>
      <color rgb="FFFF0000"/>
      <name val="Arial"/>
      <family val="2"/>
    </font>
    <font>
      <b/>
      <sz val="12"/>
      <color theme="0"/>
      <name val="Arimo"/>
      <family val="2"/>
    </font>
    <font>
      <b/>
      <sz val="11"/>
      <name val="Arimo"/>
      <family val="2"/>
    </font>
    <font>
      <b/>
      <sz val="8"/>
      <color theme="1"/>
      <name val="Arimo"/>
      <family val="2"/>
    </font>
    <font>
      <sz val="11"/>
      <color theme="0"/>
      <name val="Arimo"/>
      <family val="2"/>
    </font>
    <font>
      <b/>
      <sz val="12"/>
      <name val="Arimo"/>
      <family val="2"/>
    </font>
    <font>
      <sz val="10"/>
      <color rgb="FF000000"/>
      <name val="Arimo"/>
      <family val="2"/>
    </font>
    <font>
      <b/>
      <sz val="8"/>
      <color theme="0"/>
      <name val="Arimo"/>
      <family val="2"/>
    </font>
    <font>
      <b/>
      <sz val="16"/>
      <color theme="1"/>
      <name val="Arimo"/>
      <family val="2"/>
    </font>
    <font>
      <b/>
      <sz val="11"/>
      <color theme="0" tint="-4.9989318521683403E-2"/>
      <name val="Arimo"/>
      <family val="2"/>
    </font>
    <font>
      <sz val="8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1"/>
      <name val="Calibri"/>
      <family val="2"/>
      <scheme val="minor"/>
    </font>
    <font>
      <b/>
      <sz val="14"/>
      <color theme="0"/>
      <name val="Arimo"/>
      <family val="2"/>
    </font>
    <font>
      <b/>
      <sz val="10"/>
      <color theme="1"/>
      <name val="Arimo"/>
      <family val="2"/>
    </font>
    <font>
      <sz val="10"/>
      <color theme="1"/>
      <name val="Arimo"/>
      <family val="2"/>
    </font>
    <font>
      <sz val="11"/>
      <color theme="1"/>
      <name val="Arimo"/>
      <family val="2"/>
    </font>
    <font>
      <b/>
      <sz val="11"/>
      <color theme="1"/>
      <name val="Arimo"/>
      <family val="2"/>
    </font>
    <font>
      <sz val="20"/>
      <color theme="1"/>
      <name val="Arimo"/>
      <family val="2"/>
    </font>
    <font>
      <b/>
      <sz val="10"/>
      <color theme="1"/>
      <name val="Aarila"/>
    </font>
    <font>
      <sz val="10"/>
      <color theme="1"/>
      <name val="Aarila"/>
    </font>
    <font>
      <b/>
      <sz val="11"/>
      <color theme="1"/>
      <name val="Arimo"/>
    </font>
    <font>
      <sz val="10"/>
      <color theme="1"/>
      <name val="Arimo"/>
    </font>
    <font>
      <b/>
      <sz val="14"/>
      <color theme="0"/>
      <name val="Arimo"/>
    </font>
    <font>
      <b/>
      <sz val="9"/>
      <color rgb="FF000000"/>
      <name val="Arimo"/>
    </font>
    <font>
      <b/>
      <sz val="9"/>
      <color theme="1"/>
      <name val="Arimo"/>
    </font>
    <font>
      <b/>
      <sz val="10"/>
      <color theme="1"/>
      <name val="Arimo"/>
    </font>
    <font>
      <b/>
      <sz val="10"/>
      <color rgb="FF000000"/>
      <name val="Arimo"/>
    </font>
    <font>
      <sz val="10"/>
      <color rgb="FF000000"/>
      <name val="Arimo"/>
    </font>
    <font>
      <b/>
      <sz val="14"/>
      <color rgb="FF000000"/>
      <name val="Arimo"/>
    </font>
    <font>
      <sz val="12"/>
      <color theme="0"/>
      <name val="Arimo"/>
      <family val="2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7D209"/>
        <bgColor indexed="64"/>
      </patternFill>
    </fill>
    <fill>
      <patternFill patternType="solid">
        <fgColor rgb="FFEF9863"/>
        <bgColor indexed="64"/>
      </patternFill>
    </fill>
    <fill>
      <patternFill patternType="solid">
        <fgColor rgb="FFE7BC07"/>
        <bgColor indexed="64"/>
      </patternFill>
    </fill>
    <fill>
      <patternFill patternType="solid">
        <fgColor rgb="FFFCF4E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D044"/>
        <bgColor indexed="64"/>
      </patternFill>
    </fill>
    <fill>
      <patternFill patternType="solid">
        <fgColor rgb="FFFF9028"/>
        <bgColor indexed="64"/>
      </patternFill>
    </fill>
    <fill>
      <patternFill patternType="solid">
        <fgColor rgb="FFF3D11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5625"/>
      </left>
      <right/>
      <top style="thick">
        <color rgb="FFFF5625"/>
      </top>
      <bottom/>
      <diagonal/>
    </border>
    <border>
      <left/>
      <right/>
      <top style="thick">
        <color rgb="FFFF5625"/>
      </top>
      <bottom/>
      <diagonal/>
    </border>
    <border>
      <left/>
      <right style="thick">
        <color rgb="FFFF5625"/>
      </right>
      <top style="thick">
        <color rgb="FFFF5625"/>
      </top>
      <bottom/>
      <diagonal/>
    </border>
    <border>
      <left style="thick">
        <color rgb="FFFF5625"/>
      </left>
      <right/>
      <top/>
      <bottom/>
      <diagonal/>
    </border>
    <border>
      <left/>
      <right style="thick">
        <color rgb="FFFF5625"/>
      </right>
      <top/>
      <bottom/>
      <diagonal/>
    </border>
    <border>
      <left style="thick">
        <color rgb="FFFF5625"/>
      </left>
      <right/>
      <top/>
      <bottom style="thick">
        <color rgb="FFFF5625"/>
      </bottom>
      <diagonal/>
    </border>
    <border>
      <left/>
      <right/>
      <top/>
      <bottom style="thick">
        <color rgb="FFFF5625"/>
      </bottom>
      <diagonal/>
    </border>
    <border>
      <left/>
      <right style="thick">
        <color rgb="FFFF5625"/>
      </right>
      <top/>
      <bottom style="thick">
        <color rgb="FFFF562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129">
    <xf numFmtId="0" fontId="0" fillId="0" borderId="0" xfId="0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1" fillId="0" borderId="0" xfId="0" applyFont="1"/>
    <xf numFmtId="0" fontId="0" fillId="4" borderId="0" xfId="0" applyFill="1" applyBorder="1"/>
    <xf numFmtId="0" fontId="1" fillId="4" borderId="0" xfId="0" applyFont="1" applyFill="1"/>
    <xf numFmtId="0" fontId="1" fillId="4" borderId="0" xfId="0" applyFont="1" applyFill="1" applyBorder="1"/>
    <xf numFmtId="0" fontId="1" fillId="4" borderId="0" xfId="0" applyFont="1" applyFill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Border="1" applyAlignment="1">
      <alignment vertical="center"/>
    </xf>
    <xf numFmtId="0" fontId="2" fillId="4" borderId="0" xfId="0" applyFont="1" applyFill="1" applyBorder="1"/>
    <xf numFmtId="0" fontId="1" fillId="4" borderId="2" xfId="0" applyFont="1" applyFill="1" applyBorder="1"/>
    <xf numFmtId="0" fontId="6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/>
    <xf numFmtId="0" fontId="3" fillId="4" borderId="0" xfId="0" applyFont="1" applyFill="1" applyBorder="1" applyAlignment="1"/>
    <xf numFmtId="0" fontId="15" fillId="4" borderId="0" xfId="0" applyFont="1" applyFill="1"/>
    <xf numFmtId="0" fontId="15" fillId="4" borderId="0" xfId="0" applyFont="1" applyFill="1" applyBorder="1"/>
    <xf numFmtId="0" fontId="15" fillId="9" borderId="0" xfId="0" applyFont="1" applyFill="1" applyBorder="1"/>
    <xf numFmtId="0" fontId="16" fillId="9" borderId="0" xfId="0" applyFont="1" applyFill="1" applyBorder="1"/>
    <xf numFmtId="0" fontId="17" fillId="9" borderId="0" xfId="0" applyFont="1" applyFill="1" applyBorder="1" applyAlignment="1">
      <alignment horizontal="left"/>
    </xf>
    <xf numFmtId="0" fontId="19" fillId="9" borderId="0" xfId="1" applyFont="1" applyFill="1" applyBorder="1" applyAlignment="1"/>
    <xf numFmtId="0" fontId="18" fillId="9" borderId="0" xfId="1" applyFont="1" applyFill="1" applyBorder="1" applyAlignment="1">
      <alignment horizontal="left"/>
    </xf>
    <xf numFmtId="0" fontId="19" fillId="9" borderId="0" xfId="1" applyFont="1" applyFill="1" applyBorder="1" applyAlignment="1">
      <alignment horizontal="left"/>
    </xf>
    <xf numFmtId="0" fontId="20" fillId="9" borderId="0" xfId="1" applyFont="1" applyFill="1" applyBorder="1" applyAlignment="1">
      <alignment horizontal="left" wrapText="1"/>
    </xf>
    <xf numFmtId="0" fontId="0" fillId="9" borderId="0" xfId="0" applyFill="1" applyBorder="1" applyAlignment="1"/>
    <xf numFmtId="0" fontId="21" fillId="9" borderId="0" xfId="0" applyFont="1" applyFill="1" applyBorder="1" applyAlignment="1">
      <alignment horizontal="left"/>
    </xf>
    <xf numFmtId="0" fontId="3" fillId="4" borderId="0" xfId="0" applyFont="1" applyFill="1" applyAlignment="1">
      <alignment vertical="center"/>
    </xf>
    <xf numFmtId="0" fontId="11" fillId="4" borderId="0" xfId="0" applyFont="1" applyFill="1"/>
    <xf numFmtId="0" fontId="0" fillId="10" borderId="0" xfId="0" applyFill="1"/>
    <xf numFmtId="0" fontId="0" fillId="10" borderId="0" xfId="0" applyFill="1" applyBorder="1"/>
    <xf numFmtId="0" fontId="15" fillId="10" borderId="0" xfId="0" applyFont="1" applyFill="1"/>
    <xf numFmtId="0" fontId="3" fillId="4" borderId="0" xfId="0" applyFont="1" applyFill="1" applyBorder="1" applyAlignment="1">
      <alignment vertical="center"/>
    </xf>
    <xf numFmtId="0" fontId="23" fillId="4" borderId="0" xfId="0" applyFont="1" applyFill="1" applyBorder="1"/>
    <xf numFmtId="0" fontId="23" fillId="4" borderId="0" xfId="0" applyFont="1" applyFill="1" applyBorder="1" applyAlignment="1">
      <alignment vertical="center"/>
    </xf>
    <xf numFmtId="0" fontId="22" fillId="9" borderId="0" xfId="0" applyFont="1" applyFill="1" applyBorder="1" applyAlignment="1"/>
    <xf numFmtId="0" fontId="15" fillId="9" borderId="0" xfId="0" applyFont="1" applyFill="1" applyBorder="1" applyAlignment="1"/>
    <xf numFmtId="0" fontId="15" fillId="9" borderId="42" xfId="0" applyFont="1" applyFill="1" applyBorder="1"/>
    <xf numFmtId="0" fontId="15" fillId="9" borderId="44" xfId="0" applyFont="1" applyFill="1" applyBorder="1"/>
    <xf numFmtId="0" fontId="15" fillId="9" borderId="45" xfId="0" applyFont="1" applyFill="1" applyBorder="1"/>
    <xf numFmtId="0" fontId="15" fillId="9" borderId="46" xfId="0" applyFont="1" applyFill="1" applyBorder="1"/>
    <xf numFmtId="0" fontId="20" fillId="9" borderId="46" xfId="1" applyFont="1" applyFill="1" applyBorder="1" applyAlignment="1">
      <alignment horizontal="left" wrapText="1"/>
    </xf>
    <xf numFmtId="0" fontId="21" fillId="9" borderId="46" xfId="0" applyFont="1" applyFill="1" applyBorder="1" applyAlignment="1">
      <alignment horizontal="left"/>
    </xf>
    <xf numFmtId="0" fontId="15" fillId="9" borderId="47" xfId="0" applyFont="1" applyFill="1" applyBorder="1"/>
    <xf numFmtId="0" fontId="15" fillId="9" borderId="48" xfId="0" applyFont="1" applyFill="1" applyBorder="1"/>
    <xf numFmtId="0" fontId="15" fillId="9" borderId="49" xfId="0" applyFont="1" applyFill="1" applyBorder="1"/>
    <xf numFmtId="0" fontId="24" fillId="9" borderId="0" xfId="0" applyFont="1" applyFill="1" applyBorder="1"/>
    <xf numFmtId="0" fontId="25" fillId="9" borderId="0" xfId="0" applyFont="1" applyFill="1" applyBorder="1" applyAlignment="1">
      <alignment horizontal="left"/>
    </xf>
    <xf numFmtId="0" fontId="15" fillId="11" borderId="0" xfId="0" applyFont="1" applyFill="1"/>
    <xf numFmtId="0" fontId="15" fillId="11" borderId="0" xfId="0" applyFont="1" applyFill="1" applyBorder="1"/>
    <xf numFmtId="0" fontId="1" fillId="9" borderId="48" xfId="0" applyFont="1" applyFill="1" applyBorder="1"/>
    <xf numFmtId="0" fontId="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2" fillId="9" borderId="43" xfId="0" applyFont="1" applyFill="1" applyBorder="1"/>
    <xf numFmtId="0" fontId="8" fillId="4" borderId="0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29" fillId="4" borderId="1" xfId="0" applyNumberFormat="1" applyFont="1" applyFill="1" applyBorder="1" applyAlignment="1">
      <alignment horizontal="justify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justify" vertical="top" wrapText="1"/>
    </xf>
    <xf numFmtId="0" fontId="15" fillId="4" borderId="0" xfId="0" applyFont="1" applyFill="1" applyBorder="1" applyAlignment="1">
      <alignment horizontal="justify" vertical="top"/>
    </xf>
    <xf numFmtId="0" fontId="5" fillId="14" borderId="4" xfId="0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>
      <alignment horizontal="center" vertical="center"/>
    </xf>
    <xf numFmtId="0" fontId="30" fillId="4" borderId="4" xfId="1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14" borderId="4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vertical="center"/>
    </xf>
    <xf numFmtId="0" fontId="0" fillId="4" borderId="3" xfId="0" applyFill="1" applyBorder="1" applyAlignment="1"/>
    <xf numFmtId="0" fontId="3" fillId="14" borderId="1" xfId="0" applyFont="1" applyFill="1" applyBorder="1" applyAlignment="1">
      <alignment vertical="center" wrapText="1"/>
    </xf>
    <xf numFmtId="0" fontId="1" fillId="4" borderId="22" xfId="0" applyFont="1" applyFill="1" applyBorder="1"/>
    <xf numFmtId="0" fontId="1" fillId="4" borderId="30" xfId="0" applyFont="1" applyFill="1" applyBorder="1"/>
    <xf numFmtId="0" fontId="1" fillId="4" borderId="25" xfId="0" applyFont="1" applyFill="1" applyBorder="1"/>
    <xf numFmtId="0" fontId="1" fillId="4" borderId="32" xfId="0" applyFont="1" applyFill="1" applyBorder="1"/>
    <xf numFmtId="0" fontId="1" fillId="4" borderId="26" xfId="0" applyFont="1" applyFill="1" applyBorder="1"/>
    <xf numFmtId="0" fontId="1" fillId="4" borderId="34" xfId="0" applyFont="1" applyFill="1" applyBorder="1"/>
    <xf numFmtId="0" fontId="1" fillId="4" borderId="38" xfId="0" applyFont="1" applyFill="1" applyBorder="1"/>
    <xf numFmtId="0" fontId="1" fillId="4" borderId="39" xfId="0" applyFont="1" applyFill="1" applyBorder="1"/>
    <xf numFmtId="0" fontId="1" fillId="4" borderId="40" xfId="0" applyFont="1" applyFill="1" applyBorder="1"/>
    <xf numFmtId="0" fontId="3" fillId="4" borderId="38" xfId="0" applyFont="1" applyFill="1" applyBorder="1" applyAlignment="1">
      <alignment vertical="center"/>
    </xf>
    <xf numFmtId="0" fontId="3" fillId="4" borderId="39" xfId="0" applyFont="1" applyFill="1" applyBorder="1" applyAlignment="1">
      <alignment vertical="center"/>
    </xf>
    <xf numFmtId="0" fontId="3" fillId="4" borderId="4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justify" vertical="center"/>
    </xf>
    <xf numFmtId="0" fontId="2" fillId="3" borderId="1" xfId="0" applyFont="1" applyFill="1" applyBorder="1"/>
    <xf numFmtId="0" fontId="3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/>
    <xf numFmtId="165" fontId="2" fillId="3" borderId="1" xfId="0" applyNumberFormat="1" applyFont="1" applyFill="1" applyBorder="1"/>
    <xf numFmtId="0" fontId="3" fillId="14" borderId="1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/>
    </xf>
    <xf numFmtId="0" fontId="3" fillId="14" borderId="36" xfId="0" applyFont="1" applyFill="1" applyBorder="1" applyAlignment="1">
      <alignment horizontal="center" vertical="center" wrapText="1"/>
    </xf>
    <xf numFmtId="0" fontId="3" fillId="14" borderId="3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3" fontId="3" fillId="3" borderId="1" xfId="3" applyFont="1" applyFill="1" applyBorder="1"/>
    <xf numFmtId="0" fontId="29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29" fillId="4" borderId="4" xfId="0" applyNumberFormat="1" applyFont="1" applyFill="1" applyBorder="1" applyAlignment="1">
      <alignment horizontal="justify" vertical="center"/>
    </xf>
    <xf numFmtId="0" fontId="29" fillId="0" borderId="1" xfId="0" applyNumberFormat="1" applyFont="1" applyFill="1" applyBorder="1" applyAlignment="1">
      <alignment horizontal="justify" vertical="center" wrapText="1"/>
    </xf>
    <xf numFmtId="0" fontId="29" fillId="4" borderId="1" xfId="0" applyNumberFormat="1" applyFont="1" applyFill="1" applyBorder="1" applyAlignment="1">
      <alignment horizontal="left" vertical="center"/>
    </xf>
    <xf numFmtId="165" fontId="2" fillId="0" borderId="1" xfId="0" applyNumberFormat="1" applyFont="1" applyFill="1" applyBorder="1"/>
    <xf numFmtId="165" fontId="3" fillId="3" borderId="1" xfId="0" applyNumberFormat="1" applyFont="1" applyFill="1" applyBorder="1" applyAlignment="1">
      <alignment horizontal="right" vertical="center"/>
    </xf>
    <xf numFmtId="0" fontId="29" fillId="4" borderId="1" xfId="0" applyFont="1" applyFill="1" applyBorder="1" applyAlignment="1">
      <alignment horizontal="justify" vertical="center" wrapText="1"/>
    </xf>
    <xf numFmtId="165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/>
    <xf numFmtId="0" fontId="30" fillId="4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center" vertical="center"/>
    </xf>
    <xf numFmtId="0" fontId="11" fillId="0" borderId="59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justify" vertical="center" wrapText="1"/>
    </xf>
    <xf numFmtId="0" fontId="30" fillId="4" borderId="4" xfId="0" applyFont="1" applyFill="1" applyBorder="1" applyAlignment="1">
      <alignment horizontal="justify" vertical="center"/>
    </xf>
    <xf numFmtId="0" fontId="30" fillId="0" borderId="58" xfId="0" applyFont="1" applyBorder="1" applyAlignment="1">
      <alignment horizontal="justify" vertical="center"/>
    </xf>
    <xf numFmtId="0" fontId="30" fillId="0" borderId="58" xfId="0" applyFont="1" applyBorder="1" applyAlignment="1">
      <alignment horizontal="justify" vertical="center" wrapText="1"/>
    </xf>
    <xf numFmtId="0" fontId="30" fillId="0" borderId="64" xfId="0" applyFont="1" applyBorder="1" applyAlignment="1">
      <alignment horizontal="justify" vertical="center" wrapText="1"/>
    </xf>
    <xf numFmtId="0" fontId="30" fillId="0" borderId="4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justify" vertical="center" wrapText="1"/>
    </xf>
    <xf numFmtId="0" fontId="30" fillId="0" borderId="65" xfId="0" applyFont="1" applyBorder="1" applyAlignment="1">
      <alignment horizontal="justify" vertical="center" wrapText="1"/>
    </xf>
    <xf numFmtId="0" fontId="30" fillId="0" borderId="66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justify" vertical="center"/>
    </xf>
    <xf numFmtId="0" fontId="30" fillId="0" borderId="4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2" fillId="4" borderId="0" xfId="0" applyFont="1" applyFill="1" applyBorder="1" applyAlignment="1">
      <alignment horizontal="center"/>
    </xf>
    <xf numFmtId="0" fontId="29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29" fillId="0" borderId="1" xfId="0" applyNumberFormat="1" applyFont="1" applyFill="1" applyBorder="1" applyAlignment="1">
      <alignment horizontal="center" vertical="center" wrapText="1"/>
    </xf>
    <xf numFmtId="0" fontId="1" fillId="4" borderId="22" xfId="0" applyFont="1" applyFill="1" applyBorder="1" applyAlignment="1"/>
    <xf numFmtId="0" fontId="1" fillId="4" borderId="25" xfId="0" applyFont="1" applyFill="1" applyBorder="1" applyAlignment="1"/>
    <xf numFmtId="0" fontId="1" fillId="4" borderId="26" xfId="0" applyFont="1" applyFill="1" applyBorder="1" applyAlignment="1"/>
    <xf numFmtId="0" fontId="3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/>
    </xf>
    <xf numFmtId="0" fontId="29" fillId="4" borderId="1" xfId="0" applyNumberFormat="1" applyFont="1" applyFill="1" applyBorder="1" applyAlignment="1">
      <alignment horizontal="justify" vertical="center" wrapText="1"/>
    </xf>
    <xf numFmtId="0" fontId="2" fillId="4" borderId="10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center" vertical="center"/>
    </xf>
    <xf numFmtId="0" fontId="43" fillId="14" borderId="1" xfId="0" applyFont="1" applyFill="1" applyBorder="1" applyAlignment="1">
      <alignment horizontal="center" vertical="center"/>
    </xf>
    <xf numFmtId="0" fontId="48" fillId="13" borderId="1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/>
    </xf>
    <xf numFmtId="0" fontId="44" fillId="3" borderId="1" xfId="0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horizontal="center"/>
    </xf>
    <xf numFmtId="0" fontId="45" fillId="4" borderId="1" xfId="0" applyNumberFormat="1" applyFont="1" applyFill="1" applyBorder="1" applyAlignment="1">
      <alignment horizontal="center" vertical="center"/>
    </xf>
    <xf numFmtId="0" fontId="43" fillId="14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justify" vertical="center"/>
    </xf>
    <xf numFmtId="1" fontId="47" fillId="0" borderId="1" xfId="0" applyNumberFormat="1" applyFont="1" applyFill="1" applyBorder="1" applyAlignment="1">
      <alignment horizontal="center" vertical="center"/>
    </xf>
    <xf numFmtId="1" fontId="47" fillId="4" borderId="1" xfId="0" applyNumberFormat="1" applyFont="1" applyFill="1" applyBorder="1" applyAlignment="1">
      <alignment horizontal="center" vertical="center"/>
    </xf>
    <xf numFmtId="1" fontId="47" fillId="4" borderId="1" xfId="0" applyNumberFormat="1" applyFont="1" applyFill="1" applyBorder="1" applyAlignment="1">
      <alignment horizontal="center"/>
    </xf>
    <xf numFmtId="1" fontId="47" fillId="4" borderId="1" xfId="2" applyNumberFormat="1" applyFont="1" applyFill="1" applyBorder="1" applyAlignment="1">
      <alignment horizontal="center"/>
    </xf>
    <xf numFmtId="9" fontId="41" fillId="3" borderId="1" xfId="2" applyFont="1" applyFill="1" applyBorder="1" applyAlignment="1">
      <alignment horizontal="center"/>
    </xf>
    <xf numFmtId="0" fontId="42" fillId="3" borderId="1" xfId="0" applyFont="1" applyFill="1" applyBorder="1" applyAlignment="1">
      <alignment horizontal="justify" vertical="center"/>
    </xf>
    <xf numFmtId="0" fontId="41" fillId="3" borderId="1" xfId="0" applyFont="1" applyFill="1" applyBorder="1" applyAlignment="1">
      <alignment horizontal="center" vertical="center"/>
    </xf>
    <xf numFmtId="1" fontId="41" fillId="3" borderId="1" xfId="0" applyNumberFormat="1" applyFont="1" applyFill="1" applyBorder="1" applyAlignment="1">
      <alignment horizontal="center"/>
    </xf>
    <xf numFmtId="9" fontId="41" fillId="3" borderId="1" xfId="2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1" xfId="0" applyNumberFormat="1" applyFont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justify" vertical="center" wrapText="1"/>
    </xf>
    <xf numFmtId="0" fontId="29" fillId="4" borderId="1" xfId="0" applyNumberFormat="1" applyFont="1" applyFill="1" applyBorder="1" applyAlignment="1">
      <alignment horizontal="justify" vertical="center"/>
    </xf>
    <xf numFmtId="0" fontId="29" fillId="4" borderId="1" xfId="0" applyNumberFormat="1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/>
    </xf>
    <xf numFmtId="0" fontId="52" fillId="3" borderId="1" xfId="0" applyFont="1" applyFill="1" applyBorder="1" applyAlignment="1">
      <alignment horizontal="center" vertical="center"/>
    </xf>
    <xf numFmtId="0" fontId="53" fillId="14" borderId="1" xfId="0" applyFont="1" applyFill="1" applyBorder="1" applyAlignment="1">
      <alignment horizontal="center" vertical="center" wrapText="1"/>
    </xf>
    <xf numFmtId="0" fontId="53" fillId="14" borderId="4" xfId="0" applyFont="1" applyFill="1" applyBorder="1" applyAlignment="1">
      <alignment horizontal="center" vertical="center" wrapText="1"/>
    </xf>
    <xf numFmtId="0" fontId="45" fillId="4" borderId="4" xfId="0" applyNumberFormat="1" applyFont="1" applyFill="1" applyBorder="1" applyAlignment="1">
      <alignment horizontal="center" vertical="center"/>
    </xf>
    <xf numFmtId="0" fontId="54" fillId="4" borderId="1" xfId="0" applyNumberFormat="1" applyFont="1" applyFill="1" applyBorder="1" applyAlignment="1">
      <alignment horizontal="justify" vertical="center" wrapText="1"/>
    </xf>
    <xf numFmtId="0" fontId="45" fillId="0" borderId="1" xfId="0" applyFont="1" applyBorder="1" applyAlignment="1">
      <alignment horizontal="center" vertical="center"/>
    </xf>
    <xf numFmtId="0" fontId="41" fillId="3" borderId="1" xfId="0" applyFont="1" applyFill="1" applyBorder="1" applyAlignment="1">
      <alignment horizontal="center"/>
    </xf>
    <xf numFmtId="0" fontId="55" fillId="4" borderId="4" xfId="1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/>
    </xf>
    <xf numFmtId="0" fontId="56" fillId="0" borderId="1" xfId="0" applyFont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9" fontId="44" fillId="3" borderId="1" xfId="2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/>
    </xf>
    <xf numFmtId="0" fontId="59" fillId="3" borderId="1" xfId="0" applyFont="1" applyFill="1" applyBorder="1" applyAlignment="1">
      <alignment horizontal="center" vertical="center"/>
    </xf>
    <xf numFmtId="0" fontId="60" fillId="4" borderId="0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/>
    </xf>
    <xf numFmtId="0" fontId="45" fillId="4" borderId="0" xfId="0" applyFont="1" applyFill="1" applyBorder="1" applyAlignment="1">
      <alignment horizontal="center" vertical="center"/>
    </xf>
    <xf numFmtId="0" fontId="40" fillId="4" borderId="0" xfId="0" applyFont="1" applyFill="1" applyBorder="1"/>
    <xf numFmtId="0" fontId="42" fillId="4" borderId="0" xfId="0" applyFont="1" applyFill="1" applyBorder="1" applyAlignment="1">
      <alignment horizontal="justify" vertical="center"/>
    </xf>
    <xf numFmtId="0" fontId="42" fillId="4" borderId="0" xfId="0" applyFont="1" applyFill="1" applyBorder="1" applyAlignment="1">
      <alignment horizontal="center" vertical="center"/>
    </xf>
    <xf numFmtId="0" fontId="58" fillId="4" borderId="0" xfId="0" applyFont="1" applyFill="1" applyBorder="1" applyAlignment="1">
      <alignment horizontal="center" vertical="center"/>
    </xf>
    <xf numFmtId="0" fontId="61" fillId="4" borderId="0" xfId="0" applyFont="1" applyFill="1" applyBorder="1" applyAlignment="1">
      <alignment horizontal="center"/>
    </xf>
    <xf numFmtId="0" fontId="40" fillId="4" borderId="1" xfId="0" applyFont="1" applyFill="1" applyBorder="1" applyAlignment="1">
      <alignment vertical="center"/>
    </xf>
    <xf numFmtId="0" fontId="40" fillId="4" borderId="0" xfId="0" applyFont="1" applyFill="1" applyBorder="1" applyAlignment="1">
      <alignment horizontal="center"/>
    </xf>
    <xf numFmtId="0" fontId="62" fillId="4" borderId="4" xfId="0" applyFont="1" applyFill="1" applyBorder="1" applyAlignment="1">
      <alignment vertical="center"/>
    </xf>
    <xf numFmtId="0" fontId="58" fillId="4" borderId="6" xfId="0" applyFont="1" applyFill="1" applyBorder="1" applyAlignment="1">
      <alignment vertical="center"/>
    </xf>
    <xf numFmtId="0" fontId="41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justify" vertical="center"/>
    </xf>
    <xf numFmtId="0" fontId="2" fillId="4" borderId="10" xfId="0" applyFont="1" applyFill="1" applyBorder="1" applyAlignment="1">
      <alignment horizontal="justify" vertical="center"/>
    </xf>
    <xf numFmtId="0" fontId="2" fillId="4" borderId="59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58" xfId="0" applyFont="1" applyFill="1" applyBorder="1" applyAlignment="1">
      <alignment horizontal="justify" vertical="center" wrapText="1"/>
    </xf>
    <xf numFmtId="0" fontId="2" fillId="4" borderId="58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7" fillId="0" borderId="1" xfId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43" fillId="14" borderId="1" xfId="0" applyFont="1" applyFill="1" applyBorder="1" applyAlignment="1">
      <alignment horizontal="center" vertical="center"/>
    </xf>
    <xf numFmtId="0" fontId="43" fillId="1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 wrapText="1"/>
    </xf>
    <xf numFmtId="0" fontId="29" fillId="4" borderId="4" xfId="0" applyNumberFormat="1" applyFont="1" applyFill="1" applyBorder="1" applyAlignment="1">
      <alignment horizontal="justify" vertical="center" wrapText="1"/>
    </xf>
    <xf numFmtId="0" fontId="29" fillId="0" borderId="1" xfId="0" applyNumberFormat="1" applyFont="1" applyFill="1" applyBorder="1" applyAlignment="1">
      <alignment horizontal="justify" vertical="center"/>
    </xf>
    <xf numFmtId="0" fontId="11" fillId="4" borderId="1" xfId="0" applyNumberFormat="1" applyFont="1" applyFill="1" applyBorder="1" applyAlignment="1">
      <alignment horizontal="justify" vertical="center" wrapText="1"/>
    </xf>
    <xf numFmtId="0" fontId="11" fillId="0" borderId="1" xfId="0" applyNumberFormat="1" applyFont="1" applyFill="1" applyBorder="1" applyAlignment="1">
      <alignment horizontal="justify" vertical="center" wrapText="1"/>
    </xf>
    <xf numFmtId="0" fontId="47" fillId="0" borderId="1" xfId="0" applyFont="1" applyBorder="1" applyAlignment="1">
      <alignment horizontal="center" vertical="center"/>
    </xf>
    <xf numFmtId="0" fontId="43" fillId="14" borderId="1" xfId="0" applyFont="1" applyFill="1" applyBorder="1" applyAlignment="1">
      <alignment horizontal="center" vertical="center" wrapText="1"/>
    </xf>
    <xf numFmtId="0" fontId="43" fillId="1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9" fontId="41" fillId="3" borderId="1" xfId="2" applyNumberFormat="1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left"/>
    </xf>
    <xf numFmtId="0" fontId="47" fillId="4" borderId="0" xfId="0" applyNumberFormat="1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9" fontId="41" fillId="4" borderId="0" xfId="2" applyNumberFormat="1" applyFont="1" applyFill="1" applyBorder="1" applyAlignment="1">
      <alignment horizontal="center" vertical="center"/>
    </xf>
    <xf numFmtId="0" fontId="42" fillId="12" borderId="1" xfId="0" applyFont="1" applyFill="1" applyBorder="1" applyAlignment="1">
      <alignment horizontal="center" vertical="center" wrapText="1"/>
    </xf>
    <xf numFmtId="0" fontId="42" fillId="12" borderId="1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justify" vertical="center"/>
    </xf>
    <xf numFmtId="0" fontId="47" fillId="3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justify" vertical="center"/>
    </xf>
    <xf numFmtId="0" fontId="47" fillId="3" borderId="1" xfId="0" applyFont="1" applyFill="1" applyBorder="1" applyAlignment="1">
      <alignment horizontal="center"/>
    </xf>
    <xf numFmtId="0" fontId="43" fillId="15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9" fontId="47" fillId="3" borderId="1" xfId="2" applyFont="1" applyFill="1" applyBorder="1" applyAlignment="1">
      <alignment horizontal="center" vertical="center"/>
    </xf>
    <xf numFmtId="9" fontId="43" fillId="3" borderId="1" xfId="2" applyFont="1" applyFill="1" applyBorder="1" applyAlignment="1">
      <alignment horizontal="center" vertical="center"/>
    </xf>
    <xf numFmtId="0" fontId="47" fillId="4" borderId="4" xfId="0" applyNumberFormat="1" applyFont="1" applyFill="1" applyBorder="1" applyAlignment="1">
      <alignment horizontal="center" vertical="center"/>
    </xf>
    <xf numFmtId="0" fontId="63" fillId="4" borderId="1" xfId="0" applyNumberFormat="1" applyFont="1" applyFill="1" applyBorder="1" applyAlignment="1">
      <alignment horizontal="justify" vertical="center" wrapText="1"/>
    </xf>
    <xf numFmtId="0" fontId="45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/>
    </xf>
    <xf numFmtId="0" fontId="56" fillId="4" borderId="0" xfId="0" applyFont="1" applyFill="1" applyBorder="1" applyAlignment="1">
      <alignment horizontal="center" vertical="center"/>
    </xf>
    <xf numFmtId="0" fontId="56" fillId="4" borderId="0" xfId="0" applyFont="1" applyFill="1" applyBorder="1" applyAlignment="1">
      <alignment horizontal="center" vertical="center" wrapText="1"/>
    </xf>
    <xf numFmtId="0" fontId="65" fillId="3" borderId="1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/>
    </xf>
    <xf numFmtId="0" fontId="41" fillId="5" borderId="1" xfId="0" applyFont="1" applyFill="1" applyBorder="1" applyAlignment="1">
      <alignment vertical="center"/>
    </xf>
    <xf numFmtId="0" fontId="41" fillId="14" borderId="1" xfId="0" applyFont="1" applyFill="1" applyBorder="1" applyAlignment="1">
      <alignment horizontal="center" vertical="center" wrapText="1"/>
    </xf>
    <xf numFmtId="0" fontId="41" fillId="14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/>
    </xf>
    <xf numFmtId="0" fontId="45" fillId="4" borderId="1" xfId="0" applyFont="1" applyFill="1" applyBorder="1" applyAlignment="1">
      <alignment vertical="center"/>
    </xf>
    <xf numFmtId="0" fontId="41" fillId="3" borderId="1" xfId="0" applyFont="1" applyFill="1" applyBorder="1" applyAlignment="1">
      <alignment vertical="center"/>
    </xf>
    <xf numFmtId="0" fontId="54" fillId="4" borderId="1" xfId="0" applyFont="1" applyFill="1" applyBorder="1" applyAlignment="1">
      <alignment horizontal="justify" vertical="center" wrapText="1"/>
    </xf>
    <xf numFmtId="165" fontId="45" fillId="0" borderId="1" xfId="0" applyNumberFormat="1" applyFont="1" applyFill="1" applyBorder="1" applyAlignment="1">
      <alignment horizontal="right" vertical="center"/>
    </xf>
    <xf numFmtId="165" fontId="41" fillId="3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justify" vertical="center"/>
    </xf>
    <xf numFmtId="0" fontId="30" fillId="0" borderId="62" xfId="0" applyFont="1" applyBorder="1" applyAlignment="1">
      <alignment horizontal="justify" vertical="center"/>
    </xf>
    <xf numFmtId="0" fontId="30" fillId="0" borderId="60" xfId="0" applyFont="1" applyBorder="1" applyAlignment="1">
      <alignment horizontal="justify" vertical="center" wrapText="1"/>
    </xf>
    <xf numFmtId="0" fontId="30" fillId="0" borderId="5" xfId="0" applyFont="1" applyBorder="1" applyAlignment="1">
      <alignment horizontal="justify" vertical="center" wrapText="1"/>
    </xf>
    <xf numFmtId="0" fontId="30" fillId="0" borderId="5" xfId="0" applyFont="1" applyFill="1" applyBorder="1" applyAlignment="1">
      <alignment horizontal="justify" vertical="center" wrapText="1"/>
    </xf>
    <xf numFmtId="168" fontId="30" fillId="0" borderId="58" xfId="0" applyNumberFormat="1" applyFont="1" applyBorder="1" applyAlignment="1">
      <alignment horizontal="justify" vertical="center" wrapText="1"/>
    </xf>
    <xf numFmtId="168" fontId="30" fillId="0" borderId="63" xfId="0" applyNumberFormat="1" applyFont="1" applyBorder="1" applyAlignment="1">
      <alignment horizontal="justify" vertical="center" wrapText="1"/>
    </xf>
    <xf numFmtId="168" fontId="30" fillId="0" borderId="1" xfId="0" applyNumberFormat="1" applyFont="1" applyBorder="1" applyAlignment="1">
      <alignment horizontal="justify" vertical="center" wrapText="1"/>
    </xf>
    <xf numFmtId="168" fontId="30" fillId="0" borderId="1" xfId="0" applyNumberFormat="1" applyFont="1" applyBorder="1" applyAlignment="1">
      <alignment horizontal="justify" vertical="center"/>
    </xf>
    <xf numFmtId="169" fontId="30" fillId="0" borderId="58" xfId="0" applyNumberFormat="1" applyFont="1" applyBorder="1" applyAlignment="1">
      <alignment horizontal="justify" vertical="center" wrapText="1"/>
    </xf>
    <xf numFmtId="0" fontId="43" fillId="6" borderId="1" xfId="0" applyFont="1" applyFill="1" applyBorder="1" applyAlignment="1">
      <alignment horizontal="center"/>
    </xf>
    <xf numFmtId="0" fontId="45" fillId="4" borderId="0" xfId="0" applyFont="1" applyFill="1"/>
    <xf numFmtId="0" fontId="43" fillId="1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41" fillId="4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0" fontId="60" fillId="4" borderId="0" xfId="0" applyFont="1" applyFill="1" applyBorder="1" applyAlignment="1">
      <alignment horizontal="center" vertical="center" wrapText="1"/>
    </xf>
    <xf numFmtId="0" fontId="64" fillId="4" borderId="0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vertical="center"/>
    </xf>
    <xf numFmtId="166" fontId="2" fillId="4" borderId="0" xfId="0" applyNumberFormat="1" applyFont="1" applyFill="1" applyBorder="1"/>
    <xf numFmtId="1" fontId="41" fillId="3" borderId="1" xfId="0" applyNumberFormat="1" applyFont="1" applyFill="1" applyBorder="1" applyAlignment="1">
      <alignment horizontal="center" vertical="center"/>
    </xf>
    <xf numFmtId="1" fontId="45" fillId="3" borderId="1" xfId="0" applyNumberFormat="1" applyFont="1" applyFill="1" applyBorder="1" applyAlignment="1">
      <alignment horizontal="center" vertical="center"/>
    </xf>
    <xf numFmtId="166" fontId="41" fillId="4" borderId="1" xfId="0" applyNumberFormat="1" applyFont="1" applyFill="1" applyBorder="1" applyAlignment="1">
      <alignment horizontal="center" vertical="center"/>
    </xf>
    <xf numFmtId="0" fontId="67" fillId="4" borderId="0" xfId="0" applyFont="1" applyFill="1" applyBorder="1"/>
    <xf numFmtId="1" fontId="67" fillId="4" borderId="0" xfId="0" applyNumberFormat="1" applyFont="1" applyFill="1" applyBorder="1"/>
    <xf numFmtId="0" fontId="43" fillId="7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/>
    </xf>
    <xf numFmtId="165" fontId="45" fillId="0" borderId="1" xfId="0" applyNumberFormat="1" applyFont="1" applyBorder="1"/>
    <xf numFmtId="165" fontId="43" fillId="3" borderId="1" xfId="0" applyNumberFormat="1" applyFont="1" applyFill="1" applyBorder="1"/>
    <xf numFmtId="0" fontId="42" fillId="4" borderId="1" xfId="0" applyFont="1" applyFill="1" applyBorder="1" applyAlignment="1">
      <alignment horizontal="center" vertical="center" wrapText="1"/>
    </xf>
    <xf numFmtId="0" fontId="45" fillId="0" borderId="1" xfId="0" applyFont="1" applyBorder="1"/>
    <xf numFmtId="165" fontId="45" fillId="0" borderId="1" xfId="0" applyNumberFormat="1" applyFont="1" applyBorder="1" applyAlignment="1">
      <alignment vertical="center"/>
    </xf>
    <xf numFmtId="165" fontId="47" fillId="3" borderId="1" xfId="0" applyNumberFormat="1" applyFont="1" applyFill="1" applyBorder="1"/>
    <xf numFmtId="0" fontId="45" fillId="0" borderId="1" xfId="0" applyFont="1" applyFill="1" applyBorder="1" applyAlignment="1">
      <alignment horizontal="justify" vertical="center"/>
    </xf>
    <xf numFmtId="0" fontId="45" fillId="0" borderId="1" xfId="0" applyFont="1" applyFill="1" applyBorder="1" applyAlignment="1">
      <alignment horizontal="center" vertical="center"/>
    </xf>
    <xf numFmtId="165" fontId="45" fillId="0" borderId="1" xfId="0" applyNumberFormat="1" applyFont="1" applyFill="1" applyBorder="1" applyAlignment="1">
      <alignment vertical="center"/>
    </xf>
    <xf numFmtId="0" fontId="47" fillId="4" borderId="0" xfId="0" applyFont="1" applyFill="1" applyBorder="1"/>
    <xf numFmtId="0" fontId="43" fillId="3" borderId="1" xfId="0" applyFont="1" applyFill="1" applyBorder="1"/>
    <xf numFmtId="9" fontId="41" fillId="4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43" fillId="14" borderId="1" xfId="0" applyFont="1" applyFill="1" applyBorder="1" applyAlignment="1">
      <alignment horizontal="center" vertical="center"/>
    </xf>
    <xf numFmtId="0" fontId="43" fillId="14" borderId="1" xfId="0" applyFont="1" applyFill="1" applyBorder="1" applyAlignment="1">
      <alignment horizontal="center" vertical="center" wrapText="1"/>
    </xf>
    <xf numFmtId="0" fontId="41" fillId="3" borderId="4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 vertical="center"/>
    </xf>
    <xf numFmtId="0" fontId="50" fillId="14" borderId="1" xfId="0" applyFont="1" applyFill="1" applyBorder="1" applyAlignment="1">
      <alignment horizontal="center" vertical="center" wrapText="1"/>
    </xf>
    <xf numFmtId="0" fontId="43" fillId="15" borderId="1" xfId="0" applyFont="1" applyFill="1" applyBorder="1" applyAlignment="1">
      <alignment horizontal="center"/>
    </xf>
    <xf numFmtId="9" fontId="43" fillId="15" borderId="1" xfId="2" applyFont="1" applyFill="1" applyBorder="1" applyAlignment="1">
      <alignment horizontal="center"/>
    </xf>
    <xf numFmtId="9" fontId="43" fillId="15" borderId="1" xfId="2" applyFont="1" applyFill="1" applyBorder="1" applyAlignment="1">
      <alignment horizontal="center" vertical="center"/>
    </xf>
    <xf numFmtId="0" fontId="65" fillId="15" borderId="1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vertical="center"/>
    </xf>
    <xf numFmtId="0" fontId="47" fillId="3" borderId="1" xfId="0" applyFont="1" applyFill="1" applyBorder="1" applyAlignment="1">
      <alignment vertical="center"/>
    </xf>
    <xf numFmtId="0" fontId="51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justify" vertical="center" wrapText="1"/>
    </xf>
    <xf numFmtId="0" fontId="57" fillId="4" borderId="0" xfId="0" applyFont="1" applyFill="1" applyBorder="1" applyAlignment="1">
      <alignment horizontal="justify" vertical="center"/>
    </xf>
    <xf numFmtId="0" fontId="50" fillId="14" borderId="4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vertical="center"/>
    </xf>
    <xf numFmtId="0" fontId="66" fillId="3" borderId="1" xfId="0" applyFont="1" applyFill="1" applyBorder="1" applyAlignment="1">
      <alignment vertical="center"/>
    </xf>
    <xf numFmtId="0" fontId="50" fillId="14" borderId="9" xfId="0" applyFont="1" applyFill="1" applyBorder="1" applyAlignment="1">
      <alignment vertical="center" wrapText="1"/>
    </xf>
    <xf numFmtId="0" fontId="50" fillId="14" borderId="11" xfId="0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vertical="center" wrapText="1"/>
    </xf>
    <xf numFmtId="0" fontId="43" fillId="1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60" fillId="4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41" fillId="3" borderId="1" xfId="2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1" fillId="12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/>
    </xf>
    <xf numFmtId="0" fontId="54" fillId="4" borderId="0" xfId="0" applyNumberFormat="1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left" vertical="center"/>
    </xf>
    <xf numFmtId="9" fontId="43" fillId="4" borderId="0" xfId="2" applyFont="1" applyFill="1" applyBorder="1" applyAlignment="1">
      <alignment horizontal="center" vertical="center"/>
    </xf>
    <xf numFmtId="0" fontId="47" fillId="4" borderId="1" xfId="0" applyNumberFormat="1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9" fontId="13" fillId="3" borderId="1" xfId="2" applyFont="1" applyFill="1" applyBorder="1" applyAlignment="1">
      <alignment horizontal="center" vertical="center"/>
    </xf>
    <xf numFmtId="9" fontId="41" fillId="4" borderId="1" xfId="2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9" fontId="41" fillId="0" borderId="1" xfId="2" applyFont="1" applyFill="1" applyBorder="1" applyAlignment="1">
      <alignment horizontal="center" vertical="center"/>
    </xf>
    <xf numFmtId="9" fontId="43" fillId="5" borderId="1" xfId="2" applyFont="1" applyFill="1" applyBorder="1" applyAlignment="1">
      <alignment horizontal="center" vertical="center"/>
    </xf>
    <xf numFmtId="164" fontId="47" fillId="3" borderId="1" xfId="4" applyFont="1" applyFill="1" applyBorder="1" applyAlignment="1">
      <alignment vertical="center"/>
    </xf>
    <xf numFmtId="0" fontId="4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9" fontId="11" fillId="4" borderId="1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70" fillId="0" borderId="0" xfId="0" applyFont="1"/>
    <xf numFmtId="0" fontId="5" fillId="4" borderId="0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wrapText="1"/>
    </xf>
    <xf numFmtId="0" fontId="2" fillId="10" borderId="0" xfId="0" applyFont="1" applyFill="1"/>
    <xf numFmtId="0" fontId="0" fillId="10" borderId="0" xfId="0" applyFill="1" applyAlignment="1">
      <alignment horizontal="center"/>
    </xf>
    <xf numFmtId="0" fontId="2" fillId="10" borderId="0" xfId="0" applyFont="1" applyFill="1" applyBorder="1"/>
    <xf numFmtId="0" fontId="1" fillId="10" borderId="0" xfId="0" applyFont="1" applyFill="1" applyBorder="1"/>
    <xf numFmtId="0" fontId="1" fillId="10" borderId="0" xfId="0" applyFont="1" applyFill="1"/>
    <xf numFmtId="0" fontId="1" fillId="10" borderId="0" xfId="0" applyFont="1" applyFill="1" applyAlignment="1">
      <alignment vertical="center"/>
    </xf>
    <xf numFmtId="0" fontId="2" fillId="10" borderId="0" xfId="0" applyFont="1" applyFill="1" applyAlignment="1">
      <alignment vertical="center"/>
    </xf>
    <xf numFmtId="0" fontId="11" fillId="10" borderId="0" xfId="0" applyFont="1" applyFill="1" applyAlignment="1">
      <alignment vertical="center"/>
    </xf>
    <xf numFmtId="0" fontId="2" fillId="10" borderId="0" xfId="0" applyFont="1" applyFill="1" applyBorder="1" applyAlignment="1">
      <alignment vertical="center"/>
    </xf>
    <xf numFmtId="0" fontId="2" fillId="10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/>
    </xf>
    <xf numFmtId="0" fontId="3" fillId="10" borderId="0" xfId="0" applyFont="1" applyFill="1" applyAlignment="1">
      <alignment vertical="center"/>
    </xf>
    <xf numFmtId="0" fontId="23" fillId="10" borderId="0" xfId="0" applyFont="1" applyFill="1" applyBorder="1"/>
    <xf numFmtId="0" fontId="23" fillId="10" borderId="0" xfId="0" applyFont="1" applyFill="1" applyBorder="1" applyAlignment="1">
      <alignment vertical="center"/>
    </xf>
    <xf numFmtId="0" fontId="23" fillId="10" borderId="0" xfId="0" applyFont="1" applyFill="1"/>
    <xf numFmtId="0" fontId="23" fillId="10" borderId="0" xfId="0" applyFont="1" applyFill="1" applyAlignment="1">
      <alignment vertical="center"/>
    </xf>
    <xf numFmtId="0" fontId="3" fillId="10" borderId="0" xfId="0" applyFont="1" applyFill="1" applyBorder="1" applyAlignment="1">
      <alignment vertical="center"/>
    </xf>
    <xf numFmtId="0" fontId="0" fillId="10" borderId="23" xfId="0" applyFill="1" applyBorder="1"/>
    <xf numFmtId="0" fontId="0" fillId="10" borderId="27" xfId="0" applyFill="1" applyBorder="1"/>
    <xf numFmtId="0" fontId="2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wrapText="1"/>
    </xf>
    <xf numFmtId="0" fontId="43" fillId="14" borderId="12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43" fillId="4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0" fontId="43" fillId="14" borderId="12" xfId="0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2" fillId="2" borderId="1" xfId="0" applyFont="1" applyFill="1" applyBorder="1" applyAlignment="1">
      <alignment horizontal="center" vertical="center"/>
    </xf>
    <xf numFmtId="0" fontId="72" fillId="2" borderId="1" xfId="0" applyFont="1" applyFill="1" applyBorder="1" applyAlignment="1">
      <alignment horizontal="center" vertical="center" wrapText="1"/>
    </xf>
    <xf numFmtId="0" fontId="73" fillId="4" borderId="1" xfId="0" applyFont="1" applyFill="1" applyBorder="1" applyAlignment="1">
      <alignment horizontal="center" vertical="center"/>
    </xf>
    <xf numFmtId="0" fontId="74" fillId="4" borderId="1" xfId="0" applyFont="1" applyFill="1" applyBorder="1" applyAlignment="1">
      <alignment horizontal="center" vertical="center"/>
    </xf>
    <xf numFmtId="0" fontId="75" fillId="3" borderId="1" xfId="0" applyFont="1" applyFill="1" applyBorder="1" applyAlignment="1">
      <alignment horizontal="center" vertical="center"/>
    </xf>
    <xf numFmtId="0" fontId="73" fillId="4" borderId="1" xfId="0" applyFont="1" applyFill="1" applyBorder="1" applyAlignment="1">
      <alignment horizontal="center" vertical="center" wrapText="1"/>
    </xf>
    <xf numFmtId="0" fontId="73" fillId="4" borderId="4" xfId="0" applyFont="1" applyFill="1" applyBorder="1" applyAlignment="1">
      <alignment horizontal="center" vertical="center"/>
    </xf>
    <xf numFmtId="0" fontId="73" fillId="3" borderId="1" xfId="0" applyFont="1" applyFill="1" applyBorder="1" applyAlignment="1">
      <alignment horizontal="center" vertical="center"/>
    </xf>
    <xf numFmtId="0" fontId="74" fillId="3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/>
    </xf>
    <xf numFmtId="0" fontId="40" fillId="0" borderId="0" xfId="0" applyFont="1" applyFill="1" applyBorder="1"/>
    <xf numFmtId="0" fontId="11" fillId="10" borderId="0" xfId="0" applyFont="1" applyFill="1"/>
    <xf numFmtId="0" fontId="3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justify" vertical="center"/>
    </xf>
    <xf numFmtId="0" fontId="11" fillId="4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17" fontId="2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7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/>
    </xf>
    <xf numFmtId="0" fontId="67" fillId="10" borderId="0" xfId="0" applyFont="1" applyFill="1" applyBorder="1" applyAlignment="1">
      <alignment horizontal="left" vertical="center" wrapText="1"/>
    </xf>
    <xf numFmtId="0" fontId="23" fillId="10" borderId="0" xfId="0" applyFont="1" applyFill="1" applyBorder="1" applyAlignment="1">
      <alignment horizontal="center" vertical="center"/>
    </xf>
    <xf numFmtId="0" fontId="67" fillId="10" borderId="0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justify" vertical="center" wrapText="1"/>
    </xf>
    <xf numFmtId="0" fontId="80" fillId="0" borderId="1" xfId="0" applyFont="1" applyBorder="1" applyAlignment="1">
      <alignment horizontal="justify" vertical="center"/>
    </xf>
    <xf numFmtId="0" fontId="80" fillId="0" borderId="1" xfId="0" applyFont="1" applyBorder="1" applyAlignment="1">
      <alignment horizontal="center" vertical="center"/>
    </xf>
    <xf numFmtId="0" fontId="79" fillId="3" borderId="1" xfId="0" applyFont="1" applyFill="1" applyBorder="1" applyAlignment="1">
      <alignment horizontal="center" vertical="center"/>
    </xf>
    <xf numFmtId="9" fontId="79" fillId="3" borderId="1" xfId="2" applyFont="1" applyFill="1" applyBorder="1" applyAlignment="1">
      <alignment horizontal="center" vertical="center"/>
    </xf>
    <xf numFmtId="0" fontId="83" fillId="14" borderId="1" xfId="0" applyFont="1" applyFill="1" applyBorder="1" applyAlignment="1">
      <alignment horizontal="center" vertical="center"/>
    </xf>
    <xf numFmtId="0" fontId="83" fillId="14" borderId="1" xfId="0" applyFont="1" applyFill="1" applyBorder="1" applyAlignment="1">
      <alignment horizontal="center" vertical="center" wrapText="1"/>
    </xf>
    <xf numFmtId="0" fontId="83" fillId="12" borderId="36" xfId="0" applyFont="1" applyFill="1" applyBorder="1" applyAlignment="1">
      <alignment horizontal="center" vertical="center"/>
    </xf>
    <xf numFmtId="0" fontId="80" fillId="4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1" fillId="6" borderId="1" xfId="0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1" fontId="42" fillId="4" borderId="1" xfId="0" applyNumberFormat="1" applyFont="1" applyFill="1" applyBorder="1" applyAlignment="1">
      <alignment horizontal="center" vertical="center"/>
    </xf>
    <xf numFmtId="9" fontId="42" fillId="4" borderId="1" xfId="2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40" fillId="4" borderId="11" xfId="0" applyFont="1" applyFill="1" applyBorder="1" applyAlignment="1">
      <alignment horizontal="center" vertical="center"/>
    </xf>
    <xf numFmtId="0" fontId="40" fillId="4" borderId="12" xfId="0" applyFont="1" applyFill="1" applyBorder="1" applyAlignment="1">
      <alignment horizontal="center" vertical="center"/>
    </xf>
    <xf numFmtId="167" fontId="40" fillId="4" borderId="12" xfId="3" applyNumberFormat="1" applyFont="1" applyFill="1" applyBorder="1" applyAlignment="1">
      <alignment horizontal="center" vertical="center"/>
    </xf>
    <xf numFmtId="167" fontId="40" fillId="4" borderId="1" xfId="3" applyNumberFormat="1" applyFont="1" applyFill="1" applyBorder="1" applyAlignment="1">
      <alignment horizontal="center" vertical="center"/>
    </xf>
    <xf numFmtId="167" fontId="40" fillId="4" borderId="36" xfId="3" applyNumberFormat="1" applyFont="1" applyFill="1" applyBorder="1" applyAlignment="1">
      <alignment horizontal="center" vertical="center"/>
    </xf>
    <xf numFmtId="0" fontId="84" fillId="3" borderId="1" xfId="0" applyFont="1" applyFill="1" applyBorder="1" applyAlignment="1">
      <alignment horizontal="center" vertical="center"/>
    </xf>
    <xf numFmtId="0" fontId="84" fillId="3" borderId="4" xfId="0" applyFont="1" applyFill="1" applyBorder="1" applyAlignment="1">
      <alignment horizontal="center" vertical="center"/>
    </xf>
    <xf numFmtId="0" fontId="41" fillId="6" borderId="1" xfId="0" applyFont="1" applyFill="1" applyBorder="1" applyAlignment="1">
      <alignment vertical="center"/>
    </xf>
    <xf numFmtId="0" fontId="45" fillId="4" borderId="1" xfId="0" applyFont="1" applyFill="1" applyBorder="1" applyAlignment="1">
      <alignment horizontal="left" vertical="center"/>
    </xf>
    <xf numFmtId="0" fontId="84" fillId="14" borderId="1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79" fillId="4" borderId="1" xfId="0" applyFont="1" applyFill="1" applyBorder="1" applyAlignment="1">
      <alignment horizontal="center" vertical="center"/>
    </xf>
    <xf numFmtId="0" fontId="83" fillId="12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84" fillId="3" borderId="1" xfId="0" applyFont="1" applyFill="1" applyBorder="1" applyAlignment="1">
      <alignment horizontal="left" vertical="center"/>
    </xf>
    <xf numFmtId="0" fontId="82" fillId="14" borderId="31" xfId="0" applyFont="1" applyFill="1" applyBorder="1" applyAlignment="1">
      <alignment horizontal="center" vertical="center"/>
    </xf>
    <xf numFmtId="0" fontId="82" fillId="14" borderId="6" xfId="0" applyFont="1" applyFill="1" applyBorder="1" applyAlignment="1">
      <alignment horizontal="center" vertical="center" wrapText="1"/>
    </xf>
    <xf numFmtId="0" fontId="82" fillId="14" borderId="15" xfId="0" applyFont="1" applyFill="1" applyBorder="1" applyAlignment="1">
      <alignment horizontal="center" vertical="center" wrapText="1"/>
    </xf>
    <xf numFmtId="0" fontId="82" fillId="14" borderId="31" xfId="0" applyFont="1" applyFill="1" applyBorder="1" applyAlignment="1">
      <alignment horizontal="center" vertical="center" wrapText="1"/>
    </xf>
    <xf numFmtId="9" fontId="80" fillId="4" borderId="15" xfId="2" applyFont="1" applyFill="1" applyBorder="1" applyAlignment="1">
      <alignment horizontal="center" vertical="center"/>
    </xf>
    <xf numFmtId="0" fontId="80" fillId="4" borderId="31" xfId="0" applyFont="1" applyFill="1" applyBorder="1" applyAlignment="1">
      <alignment horizontal="center" vertical="center"/>
    </xf>
    <xf numFmtId="9" fontId="80" fillId="4" borderId="15" xfId="2" applyNumberFormat="1" applyFont="1" applyFill="1" applyBorder="1" applyAlignment="1">
      <alignment horizontal="center" vertical="center"/>
    </xf>
    <xf numFmtId="0" fontId="80" fillId="0" borderId="74" xfId="0" applyFont="1" applyBorder="1" applyAlignment="1">
      <alignment horizontal="justify" vertical="center"/>
    </xf>
    <xf numFmtId="0" fontId="80" fillId="4" borderId="36" xfId="0" applyFont="1" applyFill="1" applyBorder="1" applyAlignment="1">
      <alignment horizontal="center" vertical="center"/>
    </xf>
    <xf numFmtId="9" fontId="80" fillId="4" borderId="75" xfId="2" applyFont="1" applyFill="1" applyBorder="1" applyAlignment="1">
      <alignment horizontal="center" vertical="center"/>
    </xf>
    <xf numFmtId="0" fontId="80" fillId="4" borderId="74" xfId="0" applyFont="1" applyFill="1" applyBorder="1" applyAlignment="1">
      <alignment horizontal="center" vertical="center"/>
    </xf>
    <xf numFmtId="0" fontId="80" fillId="4" borderId="0" xfId="0" applyFont="1" applyFill="1" applyBorder="1" applyAlignment="1">
      <alignment horizontal="left" vertical="center" wrapText="1"/>
    </xf>
    <xf numFmtId="0" fontId="79" fillId="4" borderId="0" xfId="0" applyFont="1" applyFill="1" applyBorder="1" applyAlignment="1">
      <alignment horizontal="center" vertical="center"/>
    </xf>
    <xf numFmtId="0" fontId="79" fillId="3" borderId="33" xfId="0" applyFont="1" applyFill="1" applyBorder="1" applyAlignment="1">
      <alignment vertical="center"/>
    </xf>
    <xf numFmtId="0" fontId="79" fillId="3" borderId="16" xfId="0" applyFont="1" applyFill="1" applyBorder="1" applyAlignment="1">
      <alignment horizontal="center" vertical="center"/>
    </xf>
    <xf numFmtId="9" fontId="79" fillId="3" borderId="17" xfId="2" applyFont="1" applyFill="1" applyBorder="1" applyAlignment="1">
      <alignment horizontal="center" vertical="center"/>
    </xf>
    <xf numFmtId="0" fontId="79" fillId="3" borderId="33" xfId="0" applyFont="1" applyFill="1" applyBorder="1" applyAlignment="1">
      <alignment horizontal="center" vertical="center"/>
    </xf>
    <xf numFmtId="9" fontId="84" fillId="3" borderId="17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/>
    </xf>
    <xf numFmtId="0" fontId="2" fillId="10" borderId="0" xfId="0" applyFont="1" applyFill="1" applyBorder="1" applyAlignment="1">
      <alignment horizontal="left"/>
    </xf>
    <xf numFmtId="0" fontId="30" fillId="0" borderId="60" xfId="0" applyFont="1" applyFill="1" applyBorder="1" applyAlignment="1">
      <alignment horizontal="justify" vertical="center" wrapText="1"/>
    </xf>
    <xf numFmtId="168" fontId="30" fillId="0" borderId="1" xfId="0" applyNumberFormat="1" applyFont="1" applyFill="1" applyBorder="1" applyAlignment="1">
      <alignment horizontal="justify" vertical="center" wrapText="1"/>
    </xf>
    <xf numFmtId="0" fontId="30" fillId="0" borderId="4" xfId="0" applyFont="1" applyFill="1" applyBorder="1" applyAlignment="1">
      <alignment horizontal="justify" vertical="center"/>
    </xf>
    <xf numFmtId="0" fontId="30" fillId="0" borderId="67" xfId="0" applyFont="1" applyFill="1" applyBorder="1" applyAlignment="1">
      <alignment horizontal="justify" vertical="center" wrapText="1"/>
    </xf>
    <xf numFmtId="0" fontId="80" fillId="4" borderId="1" xfId="0" applyFont="1" applyFill="1" applyBorder="1" applyAlignment="1">
      <alignment horizontal="justify" vertical="center"/>
    </xf>
    <xf numFmtId="0" fontId="80" fillId="4" borderId="1" xfId="0" applyFont="1" applyFill="1" applyBorder="1" applyAlignment="1">
      <alignment vertical="center"/>
    </xf>
    <xf numFmtId="9" fontId="84" fillId="4" borderId="1" xfId="2" applyNumberFormat="1" applyFont="1" applyFill="1" applyBorder="1" applyAlignment="1">
      <alignment horizontal="center" vertical="center"/>
    </xf>
    <xf numFmtId="0" fontId="80" fillId="4" borderId="36" xfId="0" applyFont="1" applyFill="1" applyBorder="1" applyAlignment="1">
      <alignment horizontal="justify" vertical="center"/>
    </xf>
    <xf numFmtId="0" fontId="80" fillId="4" borderId="36" xfId="0" applyFont="1" applyFill="1" applyBorder="1" applyAlignment="1">
      <alignment vertical="center"/>
    </xf>
    <xf numFmtId="0" fontId="79" fillId="4" borderId="36" xfId="0" applyFont="1" applyFill="1" applyBorder="1" applyAlignment="1">
      <alignment horizontal="center" vertical="center"/>
    </xf>
    <xf numFmtId="9" fontId="84" fillId="3" borderId="1" xfId="2" applyNumberFormat="1" applyFont="1" applyFill="1" applyBorder="1" applyAlignment="1">
      <alignment horizontal="center" vertical="center"/>
    </xf>
    <xf numFmtId="166" fontId="0" fillId="4" borderId="0" xfId="0" applyNumberFormat="1" applyFill="1"/>
    <xf numFmtId="0" fontId="30" fillId="0" borderId="1" xfId="0" applyFont="1" applyFill="1" applyBorder="1" applyAlignment="1">
      <alignment horizontal="justify" vertical="center" wrapText="1"/>
    </xf>
    <xf numFmtId="0" fontId="30" fillId="0" borderId="66" xfId="0" applyFont="1" applyFill="1" applyBorder="1" applyAlignment="1">
      <alignment horizontal="justify" vertical="center"/>
    </xf>
    <xf numFmtId="168" fontId="30" fillId="0" borderId="58" xfId="0" applyNumberFormat="1" applyFont="1" applyFill="1" applyBorder="1" applyAlignment="1">
      <alignment horizontal="justify" vertical="center"/>
    </xf>
    <xf numFmtId="0" fontId="30" fillId="0" borderId="58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 vertical="center"/>
    </xf>
    <xf numFmtId="0" fontId="82" fillId="4" borderId="0" xfId="0" applyFont="1" applyFill="1" applyBorder="1" applyAlignment="1">
      <alignment horizontal="center" vertical="center"/>
    </xf>
    <xf numFmtId="9" fontId="80" fillId="4" borderId="0" xfId="0" applyNumberFormat="1" applyFont="1" applyFill="1" applyBorder="1" applyAlignment="1">
      <alignment horizontal="left" vertical="center" wrapText="1"/>
    </xf>
    <xf numFmtId="0" fontId="80" fillId="4" borderId="0" xfId="0" applyFont="1" applyFill="1" applyBorder="1" applyAlignment="1">
      <alignment horizontal="left" vertical="center" wrapText="1"/>
    </xf>
    <xf numFmtId="0" fontId="79" fillId="4" borderId="0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5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justify" vertical="center"/>
    </xf>
    <xf numFmtId="0" fontId="38" fillId="4" borderId="0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justify" vertical="center"/>
    </xf>
    <xf numFmtId="0" fontId="10" fillId="4" borderId="0" xfId="0" applyFont="1" applyFill="1" applyBorder="1" applyAlignment="1">
      <alignment horizontal="center" vertical="center"/>
    </xf>
    <xf numFmtId="0" fontId="85" fillId="14" borderId="1" xfId="0" applyFont="1" applyFill="1" applyBorder="1" applyAlignment="1">
      <alignment horizontal="center" vertical="center" wrapText="1"/>
    </xf>
    <xf numFmtId="0" fontId="86" fillId="4" borderId="4" xfId="0" applyNumberFormat="1" applyFont="1" applyFill="1" applyBorder="1" applyAlignment="1">
      <alignment horizontal="justify" vertical="center"/>
    </xf>
    <xf numFmtId="0" fontId="80" fillId="4" borderId="1" xfId="0" applyNumberFormat="1" applyFont="1" applyFill="1" applyBorder="1" applyAlignment="1">
      <alignment horizontal="center" vertical="center"/>
    </xf>
    <xf numFmtId="0" fontId="86" fillId="4" borderId="1" xfId="0" applyNumberFormat="1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horizontal="justify" vertical="center" wrapText="1"/>
    </xf>
    <xf numFmtId="0" fontId="7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23" fillId="4" borderId="0" xfId="0" applyFont="1" applyFill="1"/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left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" fillId="16" borderId="0" xfId="0" applyFont="1" applyFill="1" applyAlignment="1"/>
    <xf numFmtId="0" fontId="2" fillId="3" borderId="0" xfId="0" applyFont="1" applyFill="1"/>
    <xf numFmtId="0" fontId="78" fillId="4" borderId="0" xfId="0" applyFont="1" applyFill="1" applyBorder="1" applyAlignment="1">
      <alignment horizontal="justify" wrapText="1"/>
    </xf>
    <xf numFmtId="0" fontId="18" fillId="4" borderId="0" xfId="0" applyFont="1" applyFill="1" applyBorder="1" applyAlignment="1">
      <alignment horizontal="justify"/>
    </xf>
    <xf numFmtId="0" fontId="18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/>
    <xf numFmtId="9" fontId="85" fillId="4" borderId="1" xfId="2" applyFont="1" applyFill="1" applyBorder="1" applyAlignment="1">
      <alignment horizontal="center" vertical="center" wrapText="1"/>
    </xf>
    <xf numFmtId="166" fontId="85" fillId="4" borderId="1" xfId="2" applyNumberFormat="1" applyFont="1" applyFill="1" applyBorder="1" applyAlignment="1">
      <alignment horizontal="center" vertical="center" wrapText="1"/>
    </xf>
    <xf numFmtId="9" fontId="87" fillId="4" borderId="1" xfId="2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/>
    </xf>
    <xf numFmtId="0" fontId="0" fillId="17" borderId="0" xfId="0" applyFill="1"/>
    <xf numFmtId="0" fontId="0" fillId="18" borderId="0" xfId="0" applyFill="1"/>
    <xf numFmtId="0" fontId="0" fillId="0" borderId="1" xfId="0" applyBorder="1"/>
    <xf numFmtId="0" fontId="2" fillId="4" borderId="0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justify" vertical="center"/>
    </xf>
    <xf numFmtId="0" fontId="3" fillId="14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justify" vertical="center" wrapText="1"/>
    </xf>
    <xf numFmtId="0" fontId="18" fillId="4" borderId="0" xfId="0" applyFont="1" applyFill="1" applyBorder="1" applyAlignment="1">
      <alignment horizontal="justify" vertical="center"/>
    </xf>
    <xf numFmtId="0" fontId="3" fillId="1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justify" vertical="center" wrapText="1"/>
    </xf>
    <xf numFmtId="0" fontId="2" fillId="4" borderId="0" xfId="0" applyFont="1" applyFill="1" applyAlignment="1">
      <alignment horizontal="justify" vertical="center"/>
    </xf>
    <xf numFmtId="0" fontId="0" fillId="4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43" fillId="4" borderId="4" xfId="0" applyFont="1" applyFill="1" applyBorder="1" applyAlignment="1">
      <alignment vertical="center"/>
    </xf>
    <xf numFmtId="0" fontId="43" fillId="4" borderId="1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left"/>
    </xf>
    <xf numFmtId="0" fontId="27" fillId="5" borderId="0" xfId="0" applyFont="1" applyFill="1" applyBorder="1" applyAlignment="1">
      <alignment horizontal="left"/>
    </xf>
    <xf numFmtId="1" fontId="46" fillId="3" borderId="8" xfId="0" applyNumberFormat="1" applyFont="1" applyFill="1" applyBorder="1" applyAlignment="1">
      <alignment horizontal="center" vertical="center"/>
    </xf>
    <xf numFmtId="1" fontId="46" fillId="3" borderId="2" xfId="0" applyNumberFormat="1" applyFont="1" applyFill="1" applyBorder="1" applyAlignment="1">
      <alignment horizontal="center" vertical="center"/>
    </xf>
    <xf numFmtId="1" fontId="46" fillId="3" borderId="9" xfId="0" applyNumberFormat="1" applyFont="1" applyFill="1" applyBorder="1" applyAlignment="1">
      <alignment horizontal="center" vertical="center"/>
    </xf>
    <xf numFmtId="1" fontId="46" fillId="3" borderId="10" xfId="0" applyNumberFormat="1" applyFont="1" applyFill="1" applyBorder="1" applyAlignment="1">
      <alignment horizontal="center" vertical="center"/>
    </xf>
    <xf numFmtId="1" fontId="46" fillId="3" borderId="3" xfId="0" applyNumberFormat="1" applyFont="1" applyFill="1" applyBorder="1" applyAlignment="1">
      <alignment horizontal="center" vertical="center"/>
    </xf>
    <xf numFmtId="1" fontId="46" fillId="3" borderId="11" xfId="0" applyNumberFormat="1" applyFont="1" applyFill="1" applyBorder="1" applyAlignment="1">
      <alignment horizontal="center" vertical="center"/>
    </xf>
    <xf numFmtId="0" fontId="43" fillId="14" borderId="4" xfId="0" applyFont="1" applyFill="1" applyBorder="1" applyAlignment="1">
      <alignment horizontal="center" vertical="center"/>
    </xf>
    <xf numFmtId="0" fontId="43" fillId="14" borderId="5" xfId="0" applyFont="1" applyFill="1" applyBorder="1" applyAlignment="1">
      <alignment horizontal="center" vertical="center"/>
    </xf>
    <xf numFmtId="0" fontId="43" fillId="14" borderId="6" xfId="0" applyFont="1" applyFill="1" applyBorder="1" applyAlignment="1">
      <alignment horizontal="center" vertical="center"/>
    </xf>
    <xf numFmtId="1" fontId="46" fillId="3" borderId="8" xfId="1" applyNumberFormat="1" applyFont="1" applyFill="1" applyBorder="1" applyAlignment="1">
      <alignment horizontal="center" vertical="center"/>
    </xf>
    <xf numFmtId="1" fontId="46" fillId="3" borderId="2" xfId="1" applyNumberFormat="1" applyFont="1" applyFill="1" applyBorder="1" applyAlignment="1">
      <alignment horizontal="center" vertical="center"/>
    </xf>
    <xf numFmtId="1" fontId="46" fillId="3" borderId="9" xfId="1" applyNumberFormat="1" applyFont="1" applyFill="1" applyBorder="1" applyAlignment="1">
      <alignment horizontal="center" vertical="center"/>
    </xf>
    <xf numFmtId="1" fontId="46" fillId="3" borderId="10" xfId="1" applyNumberFormat="1" applyFont="1" applyFill="1" applyBorder="1" applyAlignment="1">
      <alignment horizontal="center" vertical="center"/>
    </xf>
    <xf numFmtId="1" fontId="46" fillId="3" borderId="3" xfId="1" applyNumberFormat="1" applyFont="1" applyFill="1" applyBorder="1" applyAlignment="1">
      <alignment horizontal="center" vertical="center"/>
    </xf>
    <xf numFmtId="1" fontId="46" fillId="3" borderId="11" xfId="1" applyNumberFormat="1" applyFont="1" applyFill="1" applyBorder="1" applyAlignment="1">
      <alignment horizontal="center" vertical="center"/>
    </xf>
    <xf numFmtId="0" fontId="43" fillId="14" borderId="1" xfId="0" applyFont="1" applyFill="1" applyBorder="1" applyAlignment="1">
      <alignment horizontal="center" vertical="center" wrapText="1"/>
    </xf>
    <xf numFmtId="9" fontId="46" fillId="3" borderId="1" xfId="0" applyNumberFormat="1" applyFont="1" applyFill="1" applyBorder="1" applyAlignment="1">
      <alignment horizontal="center" vertical="center"/>
    </xf>
    <xf numFmtId="0" fontId="43" fillId="14" borderId="4" xfId="0" applyFont="1" applyFill="1" applyBorder="1" applyAlignment="1">
      <alignment horizontal="center"/>
    </xf>
    <xf numFmtId="0" fontId="43" fillId="14" borderId="5" xfId="0" applyFont="1" applyFill="1" applyBorder="1" applyAlignment="1">
      <alignment horizontal="center"/>
    </xf>
    <xf numFmtId="0" fontId="43" fillId="14" borderId="6" xfId="0" applyFont="1" applyFill="1" applyBorder="1" applyAlignment="1">
      <alignment horizontal="center"/>
    </xf>
    <xf numFmtId="9" fontId="46" fillId="3" borderId="8" xfId="0" applyNumberFormat="1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horizontal="center" vertical="center"/>
    </xf>
    <xf numFmtId="0" fontId="46" fillId="3" borderId="9" xfId="0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46" fillId="3" borderId="3" xfId="0" applyFont="1" applyFill="1" applyBorder="1" applyAlignment="1">
      <alignment horizontal="center" vertical="center"/>
    </xf>
    <xf numFmtId="0" fontId="46" fillId="3" borderId="11" xfId="0" applyFont="1" applyFill="1" applyBorder="1" applyAlignment="1">
      <alignment horizontal="center" vertical="center"/>
    </xf>
    <xf numFmtId="9" fontId="46" fillId="3" borderId="8" xfId="1" applyNumberFormat="1" applyFont="1" applyFill="1" applyBorder="1" applyAlignment="1">
      <alignment horizontal="center" vertical="center"/>
    </xf>
    <xf numFmtId="0" fontId="46" fillId="3" borderId="2" xfId="1" applyFont="1" applyFill="1" applyBorder="1" applyAlignment="1">
      <alignment horizontal="center" vertical="center"/>
    </xf>
    <xf numFmtId="0" fontId="46" fillId="3" borderId="9" xfId="1" applyFont="1" applyFill="1" applyBorder="1" applyAlignment="1">
      <alignment horizontal="center" vertical="center"/>
    </xf>
    <xf numFmtId="0" fontId="46" fillId="3" borderId="10" xfId="1" applyFont="1" applyFill="1" applyBorder="1" applyAlignment="1">
      <alignment horizontal="center" vertical="center"/>
    </xf>
    <xf numFmtId="0" fontId="46" fillId="3" borderId="3" xfId="1" applyFont="1" applyFill="1" applyBorder="1" applyAlignment="1">
      <alignment horizontal="center" vertical="center"/>
    </xf>
    <xf numFmtId="0" fontId="46" fillId="3" borderId="11" xfId="1" applyFont="1" applyFill="1" applyBorder="1" applyAlignment="1">
      <alignment horizontal="center" vertical="center"/>
    </xf>
    <xf numFmtId="0" fontId="43" fillId="14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6" fillId="3" borderId="8" xfId="0" applyFont="1" applyFill="1" applyBorder="1" applyAlignment="1">
      <alignment horizontal="center" vertical="center"/>
    </xf>
    <xf numFmtId="3" fontId="46" fillId="3" borderId="1" xfId="3" applyNumberFormat="1" applyFont="1" applyFill="1" applyBorder="1" applyAlignment="1">
      <alignment horizontal="center" vertical="center"/>
    </xf>
    <xf numFmtId="0" fontId="46" fillId="3" borderId="1" xfId="3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/>
    </xf>
    <xf numFmtId="0" fontId="48" fillId="13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/>
    </xf>
    <xf numFmtId="0" fontId="48" fillId="13" borderId="8" xfId="0" applyFont="1" applyFill="1" applyBorder="1" applyAlignment="1">
      <alignment horizontal="center" vertical="center" wrapText="1"/>
    </xf>
    <xf numFmtId="0" fontId="48" fillId="13" borderId="9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justify" vertical="center"/>
    </xf>
    <xf numFmtId="0" fontId="1" fillId="4" borderId="22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43" fillId="12" borderId="4" xfId="0" applyFont="1" applyFill="1" applyBorder="1" applyAlignment="1">
      <alignment horizontal="center" vertical="center" wrapText="1"/>
    </xf>
    <xf numFmtId="0" fontId="43" fillId="12" borderId="6" xfId="0" applyFont="1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14" fillId="4" borderId="23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41" fillId="3" borderId="4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0" fontId="44" fillId="3" borderId="4" xfId="0" applyFont="1" applyFill="1" applyBorder="1" applyAlignment="1">
      <alignment horizontal="center"/>
    </xf>
    <xf numFmtId="0" fontId="44" fillId="3" borderId="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52" fillId="3" borderId="4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68" fillId="13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/>
    </xf>
    <xf numFmtId="0" fontId="47" fillId="0" borderId="5" xfId="0" applyFont="1" applyFill="1" applyBorder="1" applyAlignment="1">
      <alignment horizontal="center"/>
    </xf>
    <xf numFmtId="0" fontId="47" fillId="0" borderId="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justify" wrapText="1"/>
    </xf>
    <xf numFmtId="0" fontId="2" fillId="4" borderId="0" xfId="0" applyFont="1" applyFill="1" applyBorder="1" applyAlignment="1">
      <alignment horizontal="justify"/>
    </xf>
    <xf numFmtId="0" fontId="43" fillId="0" borderId="4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0" fontId="2" fillId="4" borderId="68" xfId="0" applyFont="1" applyFill="1" applyBorder="1" applyAlignment="1">
      <alignment horizontal="center"/>
    </xf>
    <xf numFmtId="0" fontId="2" fillId="4" borderId="69" xfId="0" applyFont="1" applyFill="1" applyBorder="1" applyAlignment="1">
      <alignment horizontal="center"/>
    </xf>
    <xf numFmtId="0" fontId="2" fillId="4" borderId="70" xfId="0" applyFont="1" applyFill="1" applyBorder="1" applyAlignment="1">
      <alignment horizontal="center"/>
    </xf>
    <xf numFmtId="0" fontId="14" fillId="4" borderId="29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3" fillId="4" borderId="71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3" fillId="4" borderId="73" xfId="0" applyFont="1" applyFill="1" applyBorder="1" applyAlignment="1">
      <alignment horizontal="center" vertical="center"/>
    </xf>
    <xf numFmtId="0" fontId="43" fillId="12" borderId="8" xfId="0" applyFont="1" applyFill="1" applyBorder="1" applyAlignment="1">
      <alignment horizontal="center" vertical="center" wrapText="1"/>
    </xf>
    <xf numFmtId="0" fontId="43" fillId="12" borderId="9" xfId="0" applyFont="1" applyFill="1" applyBorder="1" applyAlignment="1">
      <alignment horizontal="center" vertical="center" wrapText="1"/>
    </xf>
    <xf numFmtId="0" fontId="43" fillId="12" borderId="10" xfId="0" applyFont="1" applyFill="1" applyBorder="1" applyAlignment="1">
      <alignment horizontal="center" vertical="center" wrapText="1"/>
    </xf>
    <xf numFmtId="0" fontId="43" fillId="12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/>
    </xf>
    <xf numFmtId="0" fontId="60" fillId="4" borderId="0" xfId="0" applyFont="1" applyFill="1" applyBorder="1" applyAlignment="1">
      <alignment horizontal="center" vertical="center" wrapText="1"/>
    </xf>
    <xf numFmtId="0" fontId="64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justify" wrapText="1"/>
    </xf>
    <xf numFmtId="0" fontId="2" fillId="3" borderId="0" xfId="0" applyFont="1" applyFill="1" applyBorder="1" applyAlignment="1">
      <alignment horizontal="left"/>
    </xf>
    <xf numFmtId="0" fontId="48" fillId="13" borderId="4" xfId="0" applyFont="1" applyFill="1" applyBorder="1" applyAlignment="1">
      <alignment horizontal="center" vertical="center"/>
    </xf>
    <xf numFmtId="0" fontId="48" fillId="13" borderId="5" xfId="0" applyFont="1" applyFill="1" applyBorder="1" applyAlignment="1">
      <alignment horizontal="center" vertical="center"/>
    </xf>
    <xf numFmtId="0" fontId="48" fillId="13" borderId="6" xfId="0" applyFont="1" applyFill="1" applyBorder="1" applyAlignment="1">
      <alignment horizontal="center" vertical="center"/>
    </xf>
    <xf numFmtId="0" fontId="47" fillId="4" borderId="35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 vertical="center"/>
    </xf>
    <xf numFmtId="0" fontId="58" fillId="4" borderId="0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50" fillId="14" borderId="36" xfId="0" applyFont="1" applyFill="1" applyBorder="1" applyAlignment="1">
      <alignment horizontal="center" vertical="center" wrapText="1"/>
    </xf>
    <xf numFmtId="0" fontId="50" fillId="14" borderId="12" xfId="0" applyFont="1" applyFill="1" applyBorder="1" applyAlignment="1">
      <alignment horizontal="center" vertical="center" wrapText="1"/>
    </xf>
    <xf numFmtId="0" fontId="50" fillId="1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justify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51" fillId="13" borderId="1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justify" vertical="center"/>
    </xf>
    <xf numFmtId="0" fontId="50" fillId="14" borderId="1" xfId="0" applyFont="1" applyFill="1" applyBorder="1" applyAlignment="1">
      <alignment horizontal="center" vertical="center" wrapText="1"/>
    </xf>
    <xf numFmtId="0" fontId="51" fillId="13" borderId="4" xfId="0" applyFont="1" applyFill="1" applyBorder="1" applyAlignment="1">
      <alignment horizontal="center" vertical="center"/>
    </xf>
    <xf numFmtId="0" fontId="51" fillId="13" borderId="5" xfId="0" applyFont="1" applyFill="1" applyBorder="1" applyAlignment="1">
      <alignment horizontal="center" vertical="center"/>
    </xf>
    <xf numFmtId="0" fontId="51" fillId="13" borderId="6" xfId="0" applyFont="1" applyFill="1" applyBorder="1" applyAlignment="1">
      <alignment horizontal="center" vertical="center"/>
    </xf>
    <xf numFmtId="0" fontId="43" fillId="14" borderId="36" xfId="0" applyFont="1" applyFill="1" applyBorder="1" applyAlignment="1">
      <alignment horizontal="center" vertical="center"/>
    </xf>
    <xf numFmtId="0" fontId="43" fillId="14" borderId="1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justify" vertical="center" wrapText="1"/>
    </xf>
    <xf numFmtId="0" fontId="38" fillId="4" borderId="0" xfId="0" applyFont="1" applyFill="1" applyBorder="1" applyAlignment="1">
      <alignment horizontal="justify" vertical="center" wrapText="1"/>
    </xf>
    <xf numFmtId="0" fontId="49" fillId="13" borderId="1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justify" vertical="top" wrapText="1"/>
    </xf>
    <xf numFmtId="0" fontId="39" fillId="4" borderId="0" xfId="0" applyFont="1" applyFill="1" applyBorder="1" applyAlignment="1">
      <alignment horizontal="justify" vertical="top"/>
    </xf>
    <xf numFmtId="0" fontId="22" fillId="0" borderId="0" xfId="0" applyFont="1" applyFill="1" applyBorder="1" applyAlignment="1">
      <alignment horizontal="center" vertical="top"/>
    </xf>
    <xf numFmtId="0" fontId="43" fillId="6" borderId="1" xfId="0" applyFont="1" applyFill="1" applyBorder="1" applyAlignment="1">
      <alignment horizontal="center" vertical="center" wrapText="1"/>
    </xf>
    <xf numFmtId="0" fontId="50" fillId="6" borderId="1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justify" vertical="top" wrapText="1"/>
    </xf>
    <xf numFmtId="0" fontId="78" fillId="3" borderId="0" xfId="0" applyFont="1" applyFill="1" applyBorder="1" applyAlignment="1">
      <alignment horizontal="left" wrapText="1"/>
    </xf>
    <xf numFmtId="0" fontId="41" fillId="14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1" xfId="0" applyFont="1" applyFill="1" applyBorder="1" applyAlignment="1">
      <alignment horizontal="justify" vertical="center"/>
    </xf>
    <xf numFmtId="0" fontId="2" fillId="4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/>
    </xf>
    <xf numFmtId="0" fontId="41" fillId="4" borderId="4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6" xfId="0" applyFont="1" applyFill="1" applyBorder="1" applyAlignment="1">
      <alignment horizontal="center" vertical="center"/>
    </xf>
    <xf numFmtId="0" fontId="78" fillId="4" borderId="2" xfId="0" applyFont="1" applyFill="1" applyBorder="1" applyAlignment="1">
      <alignment horizontal="justify" wrapText="1"/>
    </xf>
    <xf numFmtId="0" fontId="18" fillId="4" borderId="2" xfId="0" applyFont="1" applyFill="1" applyBorder="1" applyAlignment="1">
      <alignment horizontal="justify"/>
    </xf>
    <xf numFmtId="0" fontId="41" fillId="14" borderId="1" xfId="0" applyFont="1" applyFill="1" applyBorder="1" applyAlignment="1">
      <alignment horizontal="justify" vertical="center"/>
    </xf>
    <xf numFmtId="0" fontId="2" fillId="4" borderId="29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41" fillId="12" borderId="1" xfId="0" applyFont="1" applyFill="1" applyBorder="1" applyAlignment="1">
      <alignment horizontal="left" vertical="center"/>
    </xf>
    <xf numFmtId="0" fontId="41" fillId="4" borderId="1" xfId="0" applyFont="1" applyFill="1" applyBorder="1" applyAlignment="1">
      <alignment horizontal="left" vertical="center"/>
    </xf>
    <xf numFmtId="0" fontId="41" fillId="12" borderId="1" xfId="0" applyFont="1" applyFill="1" applyBorder="1" applyAlignment="1">
      <alignment horizontal="center" vertical="center"/>
    </xf>
    <xf numFmtId="0" fontId="41" fillId="14" borderId="1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 wrapText="1"/>
    </xf>
    <xf numFmtId="0" fontId="40" fillId="4" borderId="4" xfId="0" applyFont="1" applyFill="1" applyBorder="1" applyAlignment="1">
      <alignment horizontal="right" vertical="center"/>
    </xf>
    <xf numFmtId="0" fontId="40" fillId="4" borderId="5" xfId="0" applyFont="1" applyFill="1" applyBorder="1" applyAlignment="1">
      <alignment horizontal="right" vertical="center"/>
    </xf>
    <xf numFmtId="0" fontId="40" fillId="4" borderId="6" xfId="0" applyFont="1" applyFill="1" applyBorder="1" applyAlignment="1">
      <alignment horizontal="right" vertical="center"/>
    </xf>
    <xf numFmtId="167" fontId="40" fillId="4" borderId="1" xfId="3" applyNumberFormat="1" applyFont="1" applyFill="1" applyBorder="1" applyAlignment="1">
      <alignment vertical="center"/>
    </xf>
    <xf numFmtId="0" fontId="18" fillId="4" borderId="2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/>
    </xf>
    <xf numFmtId="0" fontId="40" fillId="4" borderId="12" xfId="0" applyFont="1" applyFill="1" applyBorder="1" applyAlignment="1">
      <alignment vertical="center"/>
    </xf>
    <xf numFmtId="0" fontId="40" fillId="4" borderId="1" xfId="0" applyFont="1" applyFill="1" applyBorder="1" applyAlignment="1">
      <alignment vertical="center"/>
    </xf>
    <xf numFmtId="0" fontId="40" fillId="4" borderId="4" xfId="0" applyFont="1" applyFill="1" applyBorder="1" applyAlignment="1">
      <alignment vertical="center"/>
    </xf>
    <xf numFmtId="0" fontId="40" fillId="4" borderId="6" xfId="0" applyFont="1" applyFill="1" applyBorder="1" applyAlignment="1">
      <alignment vertical="center"/>
    </xf>
    <xf numFmtId="0" fontId="2" fillId="4" borderId="50" xfId="0" applyFont="1" applyFill="1" applyBorder="1" applyAlignment="1">
      <alignment horizontal="center"/>
    </xf>
    <xf numFmtId="0" fontId="2" fillId="4" borderId="51" xfId="0" applyFont="1" applyFill="1" applyBorder="1" applyAlignment="1">
      <alignment horizontal="center"/>
    </xf>
    <xf numFmtId="0" fontId="2" fillId="4" borderId="52" xfId="0" applyFont="1" applyFill="1" applyBorder="1" applyAlignment="1">
      <alignment horizontal="center"/>
    </xf>
    <xf numFmtId="0" fontId="66" fillId="1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0" fillId="4" borderId="22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14" fillId="4" borderId="30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83" fillId="4" borderId="0" xfId="0" applyFont="1" applyFill="1" applyBorder="1" applyAlignment="1">
      <alignment horizontal="center" vertical="center"/>
    </xf>
    <xf numFmtId="0" fontId="79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justify" vertical="center"/>
    </xf>
    <xf numFmtId="0" fontId="2" fillId="4" borderId="2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4" fillId="4" borderId="30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81" fillId="2" borderId="4" xfId="0" applyFont="1" applyFill="1" applyBorder="1" applyAlignment="1">
      <alignment horizontal="center" vertical="center"/>
    </xf>
    <xf numFmtId="0" fontId="81" fillId="2" borderId="5" xfId="0" applyFont="1" applyFill="1" applyBorder="1" applyAlignment="1">
      <alignment horizontal="center" vertical="center"/>
    </xf>
    <xf numFmtId="0" fontId="81" fillId="2" borderId="6" xfId="0" applyFont="1" applyFill="1" applyBorder="1" applyAlignment="1">
      <alignment horizontal="center" vertical="center"/>
    </xf>
    <xf numFmtId="0" fontId="81" fillId="13" borderId="29" xfId="0" applyFont="1" applyFill="1" applyBorder="1" applyAlignment="1">
      <alignment horizontal="center" vertical="center"/>
    </xf>
    <xf numFmtId="0" fontId="81" fillId="13" borderId="13" xfId="0" applyFont="1" applyFill="1" applyBorder="1" applyAlignment="1">
      <alignment horizontal="center" vertical="center"/>
    </xf>
    <xf numFmtId="0" fontId="81" fillId="13" borderId="14" xfId="0" applyFont="1" applyFill="1" applyBorder="1" applyAlignment="1">
      <alignment horizontal="center" vertical="center"/>
    </xf>
    <xf numFmtId="0" fontId="81" fillId="4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/>
    </xf>
    <xf numFmtId="0" fontId="71" fillId="13" borderId="1" xfId="0" applyFont="1" applyFill="1" applyBorder="1" applyAlignment="1">
      <alignment horizontal="center" vertical="center"/>
    </xf>
    <xf numFmtId="0" fontId="76" fillId="4" borderId="1" xfId="0" applyFont="1" applyFill="1" applyBorder="1" applyAlignment="1">
      <alignment horizontal="center" vertical="center"/>
    </xf>
    <xf numFmtId="0" fontId="58" fillId="13" borderId="4" xfId="0" applyFont="1" applyFill="1" applyBorder="1" applyAlignment="1">
      <alignment horizontal="center" vertical="center"/>
    </xf>
    <xf numFmtId="0" fontId="58" fillId="13" borderId="5" xfId="0" applyFont="1" applyFill="1" applyBorder="1" applyAlignment="1">
      <alignment horizontal="center" vertical="center"/>
    </xf>
    <xf numFmtId="0" fontId="58" fillId="13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center"/>
    </xf>
    <xf numFmtId="0" fontId="68" fillId="13" borderId="4" xfId="0" applyFont="1" applyFill="1" applyBorder="1" applyAlignment="1">
      <alignment horizontal="center" vertical="center"/>
    </xf>
    <xf numFmtId="0" fontId="68" fillId="13" borderId="5" xfId="0" applyFont="1" applyFill="1" applyBorder="1" applyAlignment="1">
      <alignment horizontal="center" vertical="center"/>
    </xf>
    <xf numFmtId="0" fontId="68" fillId="13" borderId="6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justify" vertical="center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 vertical="center"/>
    </xf>
    <xf numFmtId="0" fontId="68" fillId="13" borderId="1" xfId="0" applyFont="1" applyFill="1" applyBorder="1" applyAlignment="1">
      <alignment horizontal="center" vertical="center"/>
    </xf>
    <xf numFmtId="0" fontId="69" fillId="13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justify" vertical="center" wrapText="1"/>
    </xf>
    <xf numFmtId="0" fontId="18" fillId="4" borderId="0" xfId="0" applyFont="1" applyFill="1" applyBorder="1" applyAlignment="1">
      <alignment horizontal="justify" vertical="center"/>
    </xf>
    <xf numFmtId="0" fontId="18" fillId="4" borderId="0" xfId="0" applyFont="1" applyFill="1" applyBorder="1" applyAlignment="1">
      <alignment horizontal="justify" wrapText="1"/>
    </xf>
    <xf numFmtId="0" fontId="2" fillId="4" borderId="30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58" fillId="13" borderId="1" xfId="0" applyFont="1" applyFill="1" applyBorder="1" applyAlignment="1">
      <alignment horizontal="center" vertical="center"/>
    </xf>
    <xf numFmtId="0" fontId="88" fillId="13" borderId="1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4" fillId="4" borderId="19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0" fillId="4" borderId="50" xfId="0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84" fillId="3" borderId="4" xfId="0" applyFont="1" applyFill="1" applyBorder="1" applyAlignment="1">
      <alignment horizontal="center" vertical="center"/>
    </xf>
    <xf numFmtId="0" fontId="84" fillId="3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3" fillId="14" borderId="36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justify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justify" vertical="center" wrapText="1"/>
    </xf>
    <xf numFmtId="0" fontId="18" fillId="4" borderId="3" xfId="0" applyFont="1" applyFill="1" applyBorder="1" applyAlignment="1">
      <alignment horizontal="justify" vertical="center"/>
    </xf>
    <xf numFmtId="0" fontId="18" fillId="4" borderId="11" xfId="0" applyFont="1" applyFill="1" applyBorder="1" applyAlignment="1">
      <alignment horizontal="justify" vertical="center"/>
    </xf>
    <xf numFmtId="0" fontId="1" fillId="4" borderId="8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42" fillId="3" borderId="4" xfId="0" applyFont="1" applyFill="1" applyBorder="1" applyAlignment="1">
      <alignment horizontal="center" vertical="center"/>
    </xf>
    <xf numFmtId="0" fontId="42" fillId="3" borderId="5" xfId="0" applyFont="1" applyFill="1" applyBorder="1" applyAlignment="1">
      <alignment horizontal="center" vertical="center"/>
    </xf>
    <xf numFmtId="0" fontId="42" fillId="3" borderId="6" xfId="0" applyFont="1" applyFill="1" applyBorder="1" applyAlignment="1">
      <alignment horizontal="center" vertical="center"/>
    </xf>
    <xf numFmtId="0" fontId="54" fillId="4" borderId="36" xfId="0" applyNumberFormat="1" applyFont="1" applyFill="1" applyBorder="1" applyAlignment="1">
      <alignment horizontal="justify" vertical="center" wrapText="1"/>
    </xf>
    <xf numFmtId="0" fontId="54" fillId="4" borderId="41" xfId="0" applyNumberFormat="1" applyFont="1" applyFill="1" applyBorder="1" applyAlignment="1">
      <alignment horizontal="justify" vertical="center" wrapText="1"/>
    </xf>
    <xf numFmtId="0" fontId="54" fillId="4" borderId="12" xfId="0" applyNumberFormat="1" applyFont="1" applyFill="1" applyBorder="1" applyAlignment="1">
      <alignment horizontal="justify" vertical="center" wrapText="1"/>
    </xf>
    <xf numFmtId="0" fontId="42" fillId="5" borderId="4" xfId="0" applyFont="1" applyFill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54" fillId="4" borderId="1" xfId="0" applyNumberFormat="1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54" fillId="4" borderId="1" xfId="0" applyNumberFormat="1" applyFont="1" applyFill="1" applyBorder="1" applyAlignment="1">
      <alignment horizontal="justify" vertical="center"/>
    </xf>
    <xf numFmtId="0" fontId="1" fillId="0" borderId="2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42" fillId="5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justify" vertical="center"/>
    </xf>
    <xf numFmtId="0" fontId="1" fillId="4" borderId="11" xfId="0" applyFont="1" applyFill="1" applyBorder="1" applyAlignment="1">
      <alignment horizontal="justify" vertical="center"/>
    </xf>
    <xf numFmtId="0" fontId="42" fillId="5" borderId="1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/>
    </xf>
    <xf numFmtId="0" fontId="2" fillId="4" borderId="11" xfId="0" applyFont="1" applyFill="1" applyBorder="1" applyAlignment="1">
      <alignment horizontal="justify" vertical="center"/>
    </xf>
    <xf numFmtId="0" fontId="13" fillId="5" borderId="1" xfId="0" applyFont="1" applyFill="1" applyBorder="1" applyAlignment="1">
      <alignment horizontal="left" vertical="center"/>
    </xf>
    <xf numFmtId="0" fontId="29" fillId="4" borderId="36" xfId="0" applyNumberFormat="1" applyFont="1" applyFill="1" applyBorder="1" applyAlignment="1">
      <alignment horizontal="justify" vertical="center" wrapText="1"/>
    </xf>
    <xf numFmtId="0" fontId="29" fillId="4" borderId="41" xfId="0" applyNumberFormat="1" applyFont="1" applyFill="1" applyBorder="1" applyAlignment="1">
      <alignment horizontal="justify" vertical="center" wrapText="1"/>
    </xf>
    <xf numFmtId="0" fontId="29" fillId="4" borderId="12" xfId="0" applyNumberFormat="1" applyFont="1" applyFill="1" applyBorder="1" applyAlignment="1">
      <alignment horizontal="justify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justify" vertical="center" wrapText="1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9" fillId="4" borderId="1" xfId="0" applyNumberFormat="1" applyFont="1" applyFill="1" applyBorder="1" applyAlignment="1">
      <alignment horizontal="justify" vertic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4" fillId="0" borderId="2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/>
    </xf>
    <xf numFmtId="0" fontId="63" fillId="4" borderId="36" xfId="0" applyNumberFormat="1" applyFont="1" applyFill="1" applyBorder="1" applyAlignment="1">
      <alignment horizontal="justify" vertical="center" wrapText="1"/>
    </xf>
    <xf numFmtId="0" fontId="63" fillId="4" borderId="41" xfId="0" applyNumberFormat="1" applyFont="1" applyFill="1" applyBorder="1" applyAlignment="1">
      <alignment horizontal="justify" vertical="center" wrapText="1"/>
    </xf>
    <xf numFmtId="0" fontId="63" fillId="4" borderId="12" xfId="0" applyNumberFormat="1" applyFont="1" applyFill="1" applyBorder="1" applyAlignment="1">
      <alignment horizontal="justify" vertical="center" wrapText="1"/>
    </xf>
    <xf numFmtId="0" fontId="63" fillId="4" borderId="1" xfId="0" applyNumberFormat="1" applyFont="1" applyFill="1" applyBorder="1" applyAlignment="1">
      <alignment horizontal="justify" vertical="center" wrapText="1"/>
    </xf>
    <xf numFmtId="0" fontId="1" fillId="0" borderId="3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42" fillId="3" borderId="1" xfId="0" applyFont="1" applyFill="1" applyBorder="1" applyAlignment="1">
      <alignment horizontal="center" vertical="center"/>
    </xf>
    <xf numFmtId="0" fontId="71" fillId="13" borderId="5" xfId="0" applyFont="1" applyFill="1" applyBorder="1" applyAlignment="1">
      <alignment horizontal="center" vertical="center"/>
    </xf>
    <xf numFmtId="0" fontId="71" fillId="13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justify" vertical="center" wrapText="1"/>
    </xf>
    <xf numFmtId="0" fontId="2" fillId="4" borderId="0" xfId="0" applyFont="1" applyFill="1" applyAlignment="1">
      <alignment horizontal="justify" vertical="center"/>
    </xf>
    <xf numFmtId="0" fontId="11" fillId="0" borderId="4" xfId="0" applyFont="1" applyFill="1" applyBorder="1" applyAlignment="1">
      <alignment horizontal="justify" vertical="center"/>
    </xf>
    <xf numFmtId="0" fontId="11" fillId="0" borderId="6" xfId="0" applyFont="1" applyFill="1" applyBorder="1" applyAlignment="1">
      <alignment horizontal="justify" vertical="center"/>
    </xf>
    <xf numFmtId="0" fontId="13" fillId="3" borderId="1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0" fillId="4" borderId="29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left"/>
    </xf>
    <xf numFmtId="0" fontId="14" fillId="4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4" borderId="23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28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43" fillId="0" borderId="36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2" fillId="0" borderId="36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58" fillId="8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 wrapText="1"/>
    </xf>
    <xf numFmtId="0" fontId="45" fillId="0" borderId="60" xfId="0" applyFont="1" applyBorder="1" applyAlignment="1">
      <alignment horizontal="left" vertical="center"/>
    </xf>
    <xf numFmtId="0" fontId="45" fillId="0" borderId="61" xfId="0" applyFont="1" applyBorder="1" applyAlignment="1">
      <alignment horizontal="left" vertical="center"/>
    </xf>
    <xf numFmtId="0" fontId="41" fillId="6" borderId="1" xfId="0" applyFont="1" applyFill="1" applyBorder="1" applyAlignment="1">
      <alignment horizontal="center" vertical="center"/>
    </xf>
    <xf numFmtId="0" fontId="41" fillId="6" borderId="8" xfId="0" applyFont="1" applyFill="1" applyBorder="1" applyAlignment="1">
      <alignment horizontal="center" vertical="center"/>
    </xf>
    <xf numFmtId="0" fontId="41" fillId="6" borderId="9" xfId="0" applyFont="1" applyFill="1" applyBorder="1" applyAlignment="1">
      <alignment horizontal="center" vertical="center"/>
    </xf>
    <xf numFmtId="0" fontId="41" fillId="6" borderId="10" xfId="0" applyFont="1" applyFill="1" applyBorder="1" applyAlignment="1">
      <alignment horizontal="center" vertical="center"/>
    </xf>
    <xf numFmtId="0" fontId="41" fillId="6" borderId="11" xfId="0" applyFont="1" applyFill="1" applyBorder="1" applyAlignment="1">
      <alignment horizontal="center" vertical="center"/>
    </xf>
    <xf numFmtId="0" fontId="45" fillId="4" borderId="58" xfId="0" applyFont="1" applyFill="1" applyBorder="1" applyAlignment="1">
      <alignment horizontal="left" vertical="center"/>
    </xf>
    <xf numFmtId="0" fontId="41" fillId="6" borderId="1" xfId="0" applyFont="1" applyFill="1" applyBorder="1" applyAlignment="1">
      <alignment horizontal="center"/>
    </xf>
    <xf numFmtId="0" fontId="45" fillId="4" borderId="58" xfId="0" applyFont="1" applyFill="1" applyBorder="1" applyAlignment="1">
      <alignment horizontal="left" vertical="center" wrapText="1"/>
    </xf>
    <xf numFmtId="0" fontId="42" fillId="4" borderId="58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3" fillId="1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3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wrapText="1"/>
    </xf>
    <xf numFmtId="0" fontId="10" fillId="4" borderId="23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" fillId="4" borderId="71" xfId="0" applyFont="1" applyFill="1" applyBorder="1" applyAlignment="1">
      <alignment horizontal="center"/>
    </xf>
    <xf numFmtId="0" fontId="2" fillId="4" borderId="72" xfId="0" applyFont="1" applyFill="1" applyBorder="1" applyAlignment="1">
      <alignment horizontal="center"/>
    </xf>
    <xf numFmtId="0" fontId="2" fillId="4" borderId="7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justify" vertic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0" fillId="4" borderId="73" xfId="0" applyFill="1" applyBorder="1" applyAlignment="1">
      <alignment horizontal="center"/>
    </xf>
    <xf numFmtId="0" fontId="14" fillId="4" borderId="54" xfId="0" applyFont="1" applyFill="1" applyBorder="1" applyAlignment="1">
      <alignment horizontal="center" vertical="center"/>
    </xf>
    <xf numFmtId="0" fontId="14" fillId="4" borderId="55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4" fillId="4" borderId="57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5" fillId="3" borderId="4" xfId="0" applyNumberFormat="1" applyFont="1" applyFill="1" applyBorder="1" applyAlignment="1">
      <alignment horizontal="center" vertical="center"/>
    </xf>
    <xf numFmtId="0" fontId="85" fillId="3" borderId="5" xfId="0" applyNumberFormat="1" applyFont="1" applyFill="1" applyBorder="1" applyAlignment="1">
      <alignment horizontal="center" vertical="center"/>
    </xf>
    <xf numFmtId="0" fontId="85" fillId="3" borderId="6" xfId="0" applyNumberFormat="1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horizontal="left" vertical="center" wrapText="1"/>
    </xf>
    <xf numFmtId="0" fontId="5" fillId="4" borderId="0" xfId="0" applyNumberFormat="1" applyFont="1" applyFill="1" applyBorder="1" applyAlignment="1">
      <alignment horizontal="left" vertical="center"/>
    </xf>
    <xf numFmtId="0" fontId="5" fillId="4" borderId="0" xfId="0" applyNumberFormat="1" applyFont="1" applyFill="1" applyBorder="1" applyAlignment="1">
      <alignment horizontal="justify" vertical="center" wrapText="1"/>
    </xf>
    <xf numFmtId="0" fontId="5" fillId="4" borderId="0" xfId="0" applyNumberFormat="1" applyFont="1" applyFill="1" applyBorder="1" applyAlignment="1">
      <alignment horizontal="justify" vertical="center"/>
    </xf>
  </cellXfs>
  <cellStyles count="5">
    <cellStyle name="Hipervínculo" xfId="1" builtinId="8"/>
    <cellStyle name="Millares" xfId="3" builtinId="3"/>
    <cellStyle name="Moneda" xfId="4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C9B9B"/>
      <color rgb="FFFFFFFF"/>
      <color rgb="FFFFF2CC"/>
      <color rgb="FFF3D11C"/>
      <color rgb="FFFFD044"/>
      <color rgb="FFE7D209"/>
      <color rgb="FFFFC000"/>
      <color rgb="FFEF9863"/>
      <color rgb="FFFF9028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Cubrimiento de programas académicos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3340654786572732E-2"/>
          <c:y val="0.20956920741812488"/>
          <c:w val="0.92736109959939217"/>
          <c:h val="0.52634329278440661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Programas!$C$23:$C$33</c:f>
              <c:numCache>
                <c:formatCode>General</c:formatCode>
                <c:ptCount val="11"/>
              </c:numCache>
            </c:numRef>
          </c:cat>
          <c:val>
            <c:numRef>
              <c:f>Programas!$J$23:$J$33</c:f>
              <c:numCache>
                <c:formatCode>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3A2B-4D72-80DE-DEDA82AAE6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0414600"/>
        <c:axId val="150411072"/>
        <c:axId val="0"/>
      </c:bar3DChart>
      <c:catAx>
        <c:axId val="150414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 b="1"/>
                  <a:t>Sede principal</a:t>
                </a:r>
                <a:r>
                  <a:rPr lang="es-419" b="1" baseline="0"/>
                  <a:t> y CAT</a:t>
                </a:r>
                <a:endParaRPr lang="es-419" b="1"/>
              </a:p>
            </c:rich>
          </c:tx>
          <c:layout>
            <c:manualLayout>
              <c:xMode val="edge"/>
              <c:yMode val="edge"/>
              <c:x val="0.43349868766404193"/>
              <c:y val="0.89792044109138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411072"/>
        <c:crosses val="autoZero"/>
        <c:auto val="1"/>
        <c:lblAlgn val="ctr"/>
        <c:lblOffset val="100"/>
        <c:noMultiLvlLbl val="0"/>
      </c:catAx>
      <c:valAx>
        <c:axId val="15041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41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Matrícula Año-periodo </a:t>
            </a:r>
          </a:p>
        </c:rich>
      </c:tx>
      <c:layout>
        <c:manualLayout>
          <c:xMode val="edge"/>
          <c:yMode val="edge"/>
          <c:x val="0.39616019977577521"/>
          <c:y val="2.9739776951672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2278241177826E-2"/>
          <c:y val="0.17797929533901199"/>
          <c:w val="0.91694409027054558"/>
          <c:h val="0.6394637473289817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4"/>
              <c:layout>
                <c:manualLayout>
                  <c:x val="0"/>
                  <c:y val="-5.280528052805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C-4DB0-B601-AE2302967C60}"/>
                </c:ext>
              </c:extLst>
            </c:dLbl>
            <c:dLbl>
              <c:idx val="5"/>
              <c:layout>
                <c:manualLayout>
                  <c:x val="6.7340067340067337E-3"/>
                  <c:y val="-6.6006600660066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1C-4DB0-B601-AE2302967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'Población Estudiantil'!$C$12:$C$17</c:f>
              <c:numCache>
                <c:formatCode>General</c:formatCode>
                <c:ptCount val="6"/>
              </c:numCache>
            </c:numRef>
          </c:cat>
          <c:val>
            <c:numRef>
              <c:f>'Población Estudiantil'!$J$12:$J$17</c:f>
              <c:numCache>
                <c:formatCode>General</c:formatCode>
                <c:ptCount val="6"/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EA93-4854-8B78-C9955976C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0413032"/>
        <c:axId val="150416560"/>
        <c:axId val="0"/>
      </c:bar3DChart>
      <c:catAx>
        <c:axId val="150413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 b="1"/>
                  <a:t>Sede</a:t>
                </a:r>
                <a:r>
                  <a:rPr lang="es-419" b="1" baseline="0"/>
                  <a:t> principal y CAT</a:t>
                </a:r>
                <a:endParaRPr lang="es-419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416560"/>
        <c:crosses val="autoZero"/>
        <c:auto val="1"/>
        <c:lblAlgn val="ctr"/>
        <c:lblOffset val="100"/>
        <c:noMultiLvlLbl val="0"/>
      </c:catAx>
      <c:valAx>
        <c:axId val="15041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 b="1"/>
                  <a:t>Matrícula</a:t>
                </a:r>
                <a:r>
                  <a:rPr lang="es-419" b="1" baseline="0"/>
                  <a:t> </a:t>
                </a:r>
                <a:endParaRPr lang="es-419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413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758188578329922E-2"/>
          <c:y val="8.8584028803911738E-2"/>
          <c:w val="0.92954815220024145"/>
          <c:h val="0.88194148370906567"/>
        </c:manualLayout>
      </c:layout>
      <c:lineChart>
        <c:grouping val="standard"/>
        <c:varyColors val="0"/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412248"/>
        <c:axId val="150411464"/>
      </c:lineChart>
      <c:catAx>
        <c:axId val="150412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411464"/>
        <c:crosses val="autoZero"/>
        <c:auto val="1"/>
        <c:lblAlgn val="ctr"/>
        <c:lblOffset val="100"/>
        <c:noMultiLvlLbl val="0"/>
      </c:catAx>
      <c:valAx>
        <c:axId val="150411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4122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b="1"/>
              <a:t>GRADUADOS</a:t>
            </a:r>
            <a:r>
              <a:rPr lang="es-419" b="1" baseline="0"/>
              <a:t> Año-periodo</a:t>
            </a:r>
            <a:endParaRPr lang="es-419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Graduados.!$D$11</c:f>
              <c:strCache>
                <c:ptCount val="1"/>
                <c:pt idx="0">
                  <c:v>Pregrado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Graduados.!$C$12:$C$17</c:f>
              <c:numCache>
                <c:formatCode>General</c:formatCode>
                <c:ptCount val="6"/>
              </c:numCache>
            </c:numRef>
          </c:cat>
          <c:val>
            <c:numRef>
              <c:f>Graduados.!$D$12:$D$17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60B7-4FB3-B54B-C3F1D1A4F639}"/>
            </c:ext>
          </c:extLst>
        </c:ser>
        <c:ser>
          <c:idx val="1"/>
          <c:order val="1"/>
          <c:tx>
            <c:strRef>
              <c:f>Graduados.!$E$11</c:f>
              <c:strCache>
                <c:ptCount val="1"/>
                <c:pt idx="0">
                  <c:v>Posgrado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Graduados.!$C$12:$C$17</c:f>
              <c:numCache>
                <c:formatCode>General</c:formatCode>
                <c:ptCount val="6"/>
              </c:numCache>
            </c:numRef>
          </c:cat>
          <c:val>
            <c:numRef>
              <c:f>Graduados.!$E$12:$E$17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60B7-4FB3-B54B-C3F1D1A4F6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50416952"/>
        <c:axId val="150412640"/>
        <c:axId val="0"/>
      </c:bar3DChart>
      <c:catAx>
        <c:axId val="15041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412640"/>
        <c:crosses val="autoZero"/>
        <c:auto val="1"/>
        <c:lblAlgn val="ctr"/>
        <c:lblOffset val="100"/>
        <c:noMultiLvlLbl val="0"/>
      </c:catAx>
      <c:valAx>
        <c:axId val="15041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416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884831053390027E-2"/>
          <c:y val="0.15454166666666666"/>
          <c:w val="0.93814414686326564"/>
          <c:h val="0.67437238527002308"/>
        </c:manualLayout>
      </c:layout>
      <c:lineChart>
        <c:grouping val="standard"/>
        <c:varyColors val="0"/>
        <c:ser>
          <c:idx val="0"/>
          <c:order val="0"/>
          <c:tx>
            <c:strRef>
              <c:f>Graduados.!$J$50</c:f>
              <c:strCache>
                <c:ptCount val="1"/>
                <c:pt idx="0">
                  <c:v>Total período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Graduados.!$C$51:$C$59</c:f>
              <c:numCache>
                <c:formatCode>General</c:formatCode>
                <c:ptCount val="9"/>
              </c:numCache>
            </c:numRef>
          </c:cat>
          <c:val>
            <c:numRef>
              <c:f>Graduados.!$J$51:$J$59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5-4264-B24D-6E6760D15F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414992"/>
        <c:axId val="150415384"/>
      </c:lineChart>
      <c:catAx>
        <c:axId val="15041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415384"/>
        <c:crosses val="autoZero"/>
        <c:auto val="1"/>
        <c:lblAlgn val="ctr"/>
        <c:lblOffset val="100"/>
        <c:noMultiLvlLbl val="0"/>
      </c:catAx>
      <c:valAx>
        <c:axId val="15041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41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517779415115385"/>
          <c:y val="0.90270802513322201"/>
          <c:w val="0.33313862824644108"/>
          <c:h val="5.9596914022110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200" b="1"/>
              <a:t>Docentes por nivel de formación</a:t>
            </a:r>
            <a:r>
              <a:rPr lang="es-419" sz="1200" b="1" baseline="0"/>
              <a:t> y tipo de contrato</a:t>
            </a:r>
            <a:endParaRPr lang="es-419" sz="1200" b="1"/>
          </a:p>
        </c:rich>
      </c:tx>
      <c:layout>
        <c:manualLayout>
          <c:xMode val="edge"/>
          <c:yMode val="edge"/>
          <c:x val="0.16539672464933891"/>
          <c:y val="2.96296296296296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973764157515599E-2"/>
          <c:y val="0.1037037037037037"/>
          <c:w val="0.88322338889806573"/>
          <c:h val="0.619464566929133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Docentes!$C$9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Docentes!$D$8:$H$8</c:f>
              <c:strCache>
                <c:ptCount val="5"/>
                <c:pt idx="0">
                  <c:v>Término 
indefinido</c:v>
                </c:pt>
                <c:pt idx="1">
                  <c:v>Término 
fijo</c:v>
                </c:pt>
                <c:pt idx="2">
                  <c:v>Horas 
(Cátedra)</c:v>
                </c:pt>
                <c:pt idx="3">
                  <c:v>Ocasional</c:v>
                </c:pt>
                <c:pt idx="4">
                  <c:v>Ad
 honorem</c:v>
                </c:pt>
              </c:strCache>
            </c:strRef>
          </c:cat>
          <c:val>
            <c:numRef>
              <c:f>Docentes!$D$9:$H$9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C1E-40E5-8F33-3E6DD3CA15D2}"/>
            </c:ext>
          </c:extLst>
        </c:ser>
        <c:ser>
          <c:idx val="1"/>
          <c:order val="1"/>
          <c:tx>
            <c:strRef>
              <c:f>Docentes!$C$10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Docentes!$D$8:$H$8</c:f>
              <c:strCache>
                <c:ptCount val="5"/>
                <c:pt idx="0">
                  <c:v>Término 
indefinido</c:v>
                </c:pt>
                <c:pt idx="1">
                  <c:v>Término 
fijo</c:v>
                </c:pt>
                <c:pt idx="2">
                  <c:v>Horas 
(Cátedra)</c:v>
                </c:pt>
                <c:pt idx="3">
                  <c:v>Ocasional</c:v>
                </c:pt>
                <c:pt idx="4">
                  <c:v>Ad
 honorem</c:v>
                </c:pt>
              </c:strCache>
            </c:strRef>
          </c:cat>
          <c:val>
            <c:numRef>
              <c:f>Docentes!$D$10:$H$10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9C1E-40E5-8F33-3E6DD3CA15D2}"/>
            </c:ext>
          </c:extLst>
        </c:ser>
        <c:ser>
          <c:idx val="2"/>
          <c:order val="2"/>
          <c:tx>
            <c:strRef>
              <c:f>Docentes!$C$11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Docentes!$D$8:$H$8</c:f>
              <c:strCache>
                <c:ptCount val="5"/>
                <c:pt idx="0">
                  <c:v>Término 
indefinido</c:v>
                </c:pt>
                <c:pt idx="1">
                  <c:v>Término 
fijo</c:v>
                </c:pt>
                <c:pt idx="2">
                  <c:v>Horas 
(Cátedra)</c:v>
                </c:pt>
                <c:pt idx="3">
                  <c:v>Ocasional</c:v>
                </c:pt>
                <c:pt idx="4">
                  <c:v>Ad
 honorem</c:v>
                </c:pt>
              </c:strCache>
            </c:strRef>
          </c:cat>
          <c:val>
            <c:numRef>
              <c:f>Docentes!$D$11:$H$11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9C1E-40E5-8F33-3E6DD3CA15D2}"/>
            </c:ext>
          </c:extLst>
        </c:ser>
        <c:ser>
          <c:idx val="3"/>
          <c:order val="3"/>
          <c:tx>
            <c:strRef>
              <c:f>Docentes!$C$12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Docentes!$D$8:$H$8</c:f>
              <c:strCache>
                <c:ptCount val="5"/>
                <c:pt idx="0">
                  <c:v>Término 
indefinido</c:v>
                </c:pt>
                <c:pt idx="1">
                  <c:v>Término 
fijo</c:v>
                </c:pt>
                <c:pt idx="2">
                  <c:v>Horas 
(Cátedra)</c:v>
                </c:pt>
                <c:pt idx="3">
                  <c:v>Ocasional</c:v>
                </c:pt>
                <c:pt idx="4">
                  <c:v>Ad
 honorem</c:v>
                </c:pt>
              </c:strCache>
            </c:strRef>
          </c:cat>
          <c:val>
            <c:numRef>
              <c:f>Docentes!$D$12:$H$12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9C1E-40E5-8F33-3E6DD3CA15D2}"/>
            </c:ext>
          </c:extLst>
        </c:ser>
        <c:ser>
          <c:idx val="4"/>
          <c:order val="4"/>
          <c:tx>
            <c:strRef>
              <c:f>Docentes!$C$13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Docentes!$D$8:$H$8</c:f>
              <c:strCache>
                <c:ptCount val="5"/>
                <c:pt idx="0">
                  <c:v>Término 
indefinido</c:v>
                </c:pt>
                <c:pt idx="1">
                  <c:v>Término 
fijo</c:v>
                </c:pt>
                <c:pt idx="2">
                  <c:v>Horas 
(Cátedra)</c:v>
                </c:pt>
                <c:pt idx="3">
                  <c:v>Ocasional</c:v>
                </c:pt>
                <c:pt idx="4">
                  <c:v>Ad
 honorem</c:v>
                </c:pt>
              </c:strCache>
            </c:strRef>
          </c:cat>
          <c:val>
            <c:numRef>
              <c:f>Docentes!$D$13:$H$13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9C1E-40E5-8F33-3E6DD3CA1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386240"/>
        <c:axId val="148387808"/>
        <c:axId val="0"/>
      </c:bar3DChart>
      <c:catAx>
        <c:axId val="1483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387808"/>
        <c:crosses val="autoZero"/>
        <c:auto val="1"/>
        <c:lblAlgn val="ctr"/>
        <c:lblOffset val="100"/>
        <c:noMultiLvlLbl val="0"/>
      </c:catAx>
      <c:valAx>
        <c:axId val="14838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38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55112506024E-2"/>
          <c:y val="0.87914920834571819"/>
          <c:w val="0.89999986533751819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b="1"/>
              <a:t>Docentes por nivel de formación y dedicación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Docentes!$D$19</c:f>
              <c:strCache>
                <c:ptCount val="1"/>
                <c:pt idx="0">
                  <c:v>Tiempo completo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Docentes!$C$20:$C$24</c:f>
              <c:numCache>
                <c:formatCode>General</c:formatCode>
                <c:ptCount val="5"/>
              </c:numCache>
            </c:numRef>
          </c:cat>
          <c:val>
            <c:numRef>
              <c:f>Docentes!$D$20:$D$24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232-4492-81F8-259FDFF64599}"/>
            </c:ext>
          </c:extLst>
        </c:ser>
        <c:ser>
          <c:idx val="1"/>
          <c:order val="1"/>
          <c:tx>
            <c:strRef>
              <c:f>Docentes!$E$19</c:f>
              <c:strCache>
                <c:ptCount val="1"/>
                <c:pt idx="0">
                  <c:v>Medio tiempo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Docentes!$C$20:$C$24</c:f>
              <c:numCache>
                <c:formatCode>General</c:formatCode>
                <c:ptCount val="5"/>
              </c:numCache>
            </c:numRef>
          </c:cat>
          <c:val>
            <c:numRef>
              <c:f>Docentes!$E$20:$E$24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232-4492-81F8-259FDFF64599}"/>
            </c:ext>
          </c:extLst>
        </c:ser>
        <c:ser>
          <c:idx val="2"/>
          <c:order val="2"/>
          <c:tx>
            <c:strRef>
              <c:f>Docentes!$F$19</c:f>
              <c:strCache>
                <c:ptCount val="1"/>
                <c:pt idx="0">
                  <c:v>Cátedra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Docentes!$C$20:$C$24</c:f>
              <c:numCache>
                <c:formatCode>General</c:formatCode>
                <c:ptCount val="5"/>
              </c:numCache>
            </c:numRef>
          </c:cat>
          <c:val>
            <c:numRef>
              <c:f>Docentes!$F$20:$F$24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3232-4492-81F8-259FDFF645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48392120"/>
        <c:axId val="148388200"/>
        <c:axId val="0"/>
      </c:bar3DChart>
      <c:catAx>
        <c:axId val="148392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388200"/>
        <c:crosses val="autoZero"/>
        <c:auto val="1"/>
        <c:lblAlgn val="ctr"/>
        <c:lblOffset val="100"/>
        <c:noMultiLvlLbl val="0"/>
      </c:catAx>
      <c:valAx>
        <c:axId val="148388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39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92280380544092"/>
          <c:y val="0.87094709252573588"/>
          <c:w val="0.47815439238911822"/>
          <c:h val="9.9127732194029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b="1"/>
              <a:t>Docentes</a:t>
            </a:r>
            <a:r>
              <a:rPr lang="es-419" b="1" baseline="0"/>
              <a:t> por unidad académica </a:t>
            </a:r>
            <a:endParaRPr lang="es-419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944444444444445E-2"/>
          <c:y val="0.12973831181583789"/>
          <c:w val="0.85555555555555551"/>
          <c:h val="0.8078438625646058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4A9-46A3-80FC-85DC19FA02E5}"/>
              </c:ext>
            </c:extLst>
          </c:dPt>
          <c:dPt>
            <c:idx val="1"/>
            <c:bubble3D val="0"/>
            <c:explosion val="79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48-4209-B942-982CD3F4D9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4A9-46A3-80FC-85DC19FA02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4A9-46A3-80FC-85DC19FA02E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A48-4209-B942-982CD3F4D9C6}"/>
              </c:ext>
            </c:extLst>
          </c:dPt>
          <c:dLbls>
            <c:dLbl>
              <c:idx val="4"/>
              <c:layout>
                <c:manualLayout>
                  <c:x val="7.1416776027996495E-2"/>
                  <c:y val="-4.71281656114957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8-4209-B942-982CD3F4D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Docentes!$D$31:$H$31</c:f>
              <c:strCache>
                <c:ptCount val="5"/>
                <c:pt idx="0">
                  <c:v>Ingenierías </c:v>
                </c:pt>
                <c:pt idx="1">
                  <c:v>Hds. y Cs.
 religiosas</c:v>
                </c:pt>
                <c:pt idx="2">
                  <c:v>Cs. admvas, contables y económicas</c:v>
                </c:pt>
                <c:pt idx="3">
                  <c:v>Educación</c:v>
                </c:pt>
                <c:pt idx="4">
                  <c:v>Extensión</c:v>
                </c:pt>
              </c:strCache>
            </c:strRef>
          </c:cat>
          <c:val>
            <c:numRef>
              <c:f>Docentes!$D$36:$H$36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A48-4209-B942-982CD3F4D9C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200" baseline="0"/>
              <a:t>distribución tipo de vinculación</a:t>
            </a:r>
            <a:endParaRPr lang="es-419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672-4E18-A83B-9CE10FB976E9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672-4E18-A83B-9CE10FB976E9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672-4E18-A83B-9CE10FB976E9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6672-4E18-A83B-9CE10FB976E9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ADM!$C$12:$C$13</c:f>
              <c:numCache>
                <c:formatCode>General</c:formatCode>
                <c:ptCount val="2"/>
              </c:numCache>
            </c:numRef>
          </c:cat>
          <c:val>
            <c:numRef>
              <c:f>ADM!$I$12:$I$13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672-4E18-A83B-9CE10FB976E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200"/>
              <a:t>Distribución  nivel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1DF-417C-83A5-8443C2ADF185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1DF-417C-83A5-8443C2ADF185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1DF-417C-83A5-8443C2ADF185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1DF-417C-83A5-8443C2ADF185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1DF-417C-83A5-8443C2ADF185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1DF-417C-83A5-8443C2ADF185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1DF-417C-83A5-8443C2ADF185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1DF-417C-83A5-8443C2ADF185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ADM!$D$11:$G$11</c:f>
              <c:strCache>
                <c:ptCount val="4"/>
                <c:pt idx="0">
                  <c:v>Directivo </c:v>
                </c:pt>
                <c:pt idx="1">
                  <c:v>Profesional </c:v>
                </c:pt>
                <c:pt idx="2">
                  <c:v>Técnico </c:v>
                </c:pt>
                <c:pt idx="3">
                  <c:v>Auxiliar</c:v>
                </c:pt>
              </c:strCache>
            </c:strRef>
          </c:cat>
          <c:val>
            <c:numRef>
              <c:f>ADM!$D$15:$G$15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1DF-417C-83A5-8443C2ADF18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b="1"/>
              <a:t>PLANTA</a:t>
            </a:r>
            <a:r>
              <a:rPr lang="es-419" b="1" baseline="0"/>
              <a:t> ADMINISTRATIVA POR SEDE Y CENTROS TUTORIALES </a:t>
            </a:r>
            <a:endParaRPr lang="es-419" b="1"/>
          </a:p>
        </c:rich>
      </c:tx>
      <c:layout>
        <c:manualLayout>
          <c:xMode val="edge"/>
          <c:yMode val="edge"/>
          <c:x val="0.20171929824561405"/>
          <c:y val="4.1025618937684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182760049730616E-2"/>
          <c:y val="0.15526946682168022"/>
          <c:w val="0.92951899433623431"/>
          <c:h val="0.5672393024711563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ADM!$D$23</c:f>
              <c:strCache>
                <c:ptCount val="1"/>
                <c:pt idx="0">
                  <c:v>Directivo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ADM!$C$24:$C$31</c:f>
              <c:numCache>
                <c:formatCode>General</c:formatCode>
                <c:ptCount val="8"/>
              </c:numCache>
            </c:numRef>
          </c:cat>
          <c:val>
            <c:numRef>
              <c:f>ADM!$D$24:$D$31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0A5B-452B-BEDD-DC08CAA423D2}"/>
            </c:ext>
          </c:extLst>
        </c:ser>
        <c:ser>
          <c:idx val="1"/>
          <c:order val="1"/>
          <c:tx>
            <c:strRef>
              <c:f>ADM!$E$23</c:f>
              <c:strCache>
                <c:ptCount val="1"/>
                <c:pt idx="0">
                  <c:v>Profesional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6081685568025254E-17"/>
                  <c:y val="-2.5117735263685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B-452B-BEDD-DC08CAA42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ADM!$C$24:$C$31</c:f>
              <c:numCache>
                <c:formatCode>General</c:formatCode>
                <c:ptCount val="8"/>
              </c:numCache>
            </c:numRef>
          </c:cat>
          <c:val>
            <c:numRef>
              <c:f>ADM!$E$24:$E$31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0A5B-452B-BEDD-DC08CAA423D2}"/>
            </c:ext>
          </c:extLst>
        </c:ser>
        <c:ser>
          <c:idx val="2"/>
          <c:order val="2"/>
          <c:tx>
            <c:strRef>
              <c:f>ADM!$F$23</c:f>
              <c:strCache>
                <c:ptCount val="1"/>
                <c:pt idx="0">
                  <c:v>Técnico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7543859649122807E-3"/>
                  <c:y val="-2.5117735263685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5B-452B-BEDD-DC08CAA42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ADM!$C$24:$C$31</c:f>
              <c:numCache>
                <c:formatCode>General</c:formatCode>
                <c:ptCount val="8"/>
              </c:numCache>
            </c:numRef>
          </c:cat>
          <c:val>
            <c:numRef>
              <c:f>ADM!$F$24:$F$31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0A5B-452B-BEDD-DC08CAA423D2}"/>
            </c:ext>
          </c:extLst>
        </c:ser>
        <c:ser>
          <c:idx val="3"/>
          <c:order val="3"/>
          <c:tx>
            <c:strRef>
              <c:f>ADM!$G$23</c:f>
              <c:strCache>
                <c:ptCount val="1"/>
                <c:pt idx="0">
                  <c:v>Auxiliar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ADM!$C$24:$C$31</c:f>
              <c:numCache>
                <c:formatCode>General</c:formatCode>
                <c:ptCount val="8"/>
              </c:numCache>
            </c:numRef>
          </c:cat>
          <c:val>
            <c:numRef>
              <c:f>ADM!$G$24:$G$31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0A5B-452B-BEDD-DC08CAA423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48384672"/>
        <c:axId val="148389376"/>
        <c:axId val="0"/>
      </c:bar3DChart>
      <c:catAx>
        <c:axId val="148384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 b="1"/>
                  <a:t>Sede</a:t>
                </a:r>
                <a:r>
                  <a:rPr lang="es-419" b="1" baseline="0"/>
                  <a:t> principal y centros tutoriales </a:t>
                </a:r>
                <a:endParaRPr lang="es-419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389376"/>
        <c:crosses val="autoZero"/>
        <c:auto val="1"/>
        <c:lblAlgn val="ctr"/>
        <c:lblOffset val="100"/>
        <c:noMultiLvlLbl val="0"/>
      </c:catAx>
      <c:valAx>
        <c:axId val="14838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Número</a:t>
                </a:r>
                <a:r>
                  <a:rPr lang="en-US" b="1" baseline="0"/>
                  <a:t> de personal 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2.376156927752452E-2"/>
              <c:y val="0.24589900231168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38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69830087028594"/>
          <c:y val="0.89726079515761303"/>
          <c:w val="0.37660339825942812"/>
          <c:h val="7.06441248727219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CONVENIOS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35270283941780006"/>
          <c:w val="0.79441435205214728"/>
          <c:h val="0.647297160582199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B6C-4CC1-B753-99A9B06CD5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6C-4CC1-B753-99A9B06CD5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('Convenios_académicos '!$H$65:$H$66,'Convenios_académicos 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('Convenios_académicos '!$F$65:$F$66,'Convenios_académicos 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2B6C-4CC1-B753-99A9B06CD5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419" sz="1200" b="1"/>
              <a:t>BENEFICIADOS CRÉDITOS ICETEX Año-periodo</a:t>
            </a:r>
          </a:p>
        </c:rich>
      </c:tx>
      <c:layout>
        <c:manualLayout>
          <c:xMode val="edge"/>
          <c:yMode val="edge"/>
          <c:x val="0.13715545397178061"/>
          <c:y val="3.4858387799564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Bienestar!$C$24:$C$25</c:f>
              <c:numCache>
                <c:formatCode>General</c:formatCode>
                <c:ptCount val="2"/>
              </c:numCache>
            </c:numRef>
          </c:cat>
          <c:val>
            <c:numRef>
              <c:f>Bienestar!$D$24:$D$25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3341-410B-A1DB-5E7B80E6D0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8390944"/>
        <c:axId val="148387416"/>
        <c:axId val="0"/>
      </c:bar3DChart>
      <c:catAx>
        <c:axId val="14839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387416"/>
        <c:crosses val="autoZero"/>
        <c:auto val="1"/>
        <c:lblAlgn val="ctr"/>
        <c:lblOffset val="100"/>
        <c:noMultiLvlLbl val="0"/>
      </c:catAx>
      <c:valAx>
        <c:axId val="14838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39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HISTÓRICO BENEFICIADOS CRÉDITO ICETEX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2918212809605687E-2"/>
          <c:y val="0.18398168314067126"/>
          <c:w val="0.92015422210154763"/>
          <c:h val="0.62911622688385327"/>
        </c:manualLayout>
      </c:layout>
      <c:lineChart>
        <c:grouping val="standard"/>
        <c:varyColors val="0"/>
        <c:ser>
          <c:idx val="0"/>
          <c:order val="0"/>
          <c:tx>
            <c:v>Beneficiados</c:v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Bienestar!$C$32:$C$37</c:f>
              <c:numCache>
                <c:formatCode>General</c:formatCode>
                <c:ptCount val="6"/>
              </c:numCache>
            </c:numRef>
          </c:cat>
          <c:val>
            <c:numRef>
              <c:f>Bienestar!$D$32:$D$37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4-4F6D-911D-037C08DE968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390160"/>
        <c:axId val="148391336"/>
      </c:lineChart>
      <c:catAx>
        <c:axId val="1483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391336"/>
        <c:crosses val="autoZero"/>
        <c:auto val="1"/>
        <c:lblAlgn val="ctr"/>
        <c:lblOffset val="100"/>
        <c:noMultiLvlLbl val="0"/>
      </c:catAx>
      <c:valAx>
        <c:axId val="14839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39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92684104142156"/>
          <c:y val="0.89405781230988512"/>
          <c:w val="0.32337225088243282"/>
          <c:h val="8.3867132502476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000" b="1"/>
              <a:t>BENEFICIADOS</a:t>
            </a:r>
            <a:r>
              <a:rPr lang="es-419" sz="1000" b="1" baseline="0"/>
              <a:t> CRÉDITOS INTERNOS Año-periodo</a:t>
            </a:r>
            <a:endParaRPr lang="es-419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Bienestar!$C$51:$C$54</c:f>
              <c:numCache>
                <c:formatCode>General</c:formatCode>
                <c:ptCount val="4"/>
              </c:numCache>
            </c:numRef>
          </c:cat>
          <c:val>
            <c:numRef>
              <c:f>Bienestar!$D$51:$D$54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ED3-4130-9922-29C7F64988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0417344"/>
        <c:axId val="150413424"/>
        <c:axId val="0"/>
      </c:bar3DChart>
      <c:catAx>
        <c:axId val="15041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413424"/>
        <c:crosses val="autoZero"/>
        <c:auto val="1"/>
        <c:lblAlgn val="ctr"/>
        <c:lblOffset val="100"/>
        <c:noMultiLvlLbl val="0"/>
      </c:catAx>
      <c:valAx>
        <c:axId val="15041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Número</a:t>
                </a:r>
                <a:r>
                  <a:rPr lang="es-419" baseline="0"/>
                  <a:t> de beneficiados </a:t>
                </a:r>
                <a:endParaRPr lang="es-419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41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HISTÓRICO BENEFICIADOS FINANCIACION INTERNA </a:t>
            </a:r>
          </a:p>
        </c:rich>
      </c:tx>
      <c:layout>
        <c:manualLayout>
          <c:xMode val="edge"/>
          <c:yMode val="edge"/>
          <c:x val="0.19341453087696445"/>
          <c:y val="3.01075268817204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0363984511317787E-2"/>
          <c:y val="0.17002150537634408"/>
          <c:w val="0.92137081237440677"/>
          <c:h val="0.67519735839471684"/>
        </c:manualLayout>
      </c:layout>
      <c:lineChart>
        <c:grouping val="standard"/>
        <c:varyColors val="0"/>
        <c:ser>
          <c:idx val="0"/>
          <c:order val="0"/>
          <c:tx>
            <c:v>Beneficiados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Bienestar!$E$63:$E$66</c:f>
              <c:numCache>
                <c:formatCode>General</c:formatCode>
                <c:ptCount val="4"/>
              </c:numCache>
            </c:numRef>
          </c:cat>
          <c:val>
            <c:numRef>
              <c:f>Bienestar!$F$63:$F$66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3E-45EA-AF24-DFB660CDD6C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414208"/>
        <c:axId val="174806056"/>
      </c:lineChart>
      <c:catAx>
        <c:axId val="15041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806056"/>
        <c:crosses val="autoZero"/>
        <c:auto val="1"/>
        <c:lblAlgn val="ctr"/>
        <c:lblOffset val="100"/>
        <c:noMultiLvlLbl val="0"/>
      </c:catAx>
      <c:valAx>
        <c:axId val="17480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41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202390992508421"/>
          <c:y val="0.9121608669884006"/>
          <c:w val="0.40421654193081674"/>
          <c:h val="8.783913301159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HISTÓRICO beneFIciados con 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Beneficiados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Bienestar!$C$99:$C$104</c:f>
              <c:numCache>
                <c:formatCode>General</c:formatCode>
                <c:ptCount val="6"/>
              </c:numCache>
            </c:numRef>
          </c:cat>
          <c:val>
            <c:numRef>
              <c:f>Bienestar!$D$99:$D$104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8-4840-8574-688D23151B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805664"/>
        <c:axId val="174801352"/>
      </c:lineChart>
      <c:catAx>
        <c:axId val="17480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801352"/>
        <c:crosses val="autoZero"/>
        <c:auto val="1"/>
        <c:lblAlgn val="ctr"/>
        <c:lblOffset val="100"/>
        <c:noMultiLvlLbl val="0"/>
      </c:catAx>
      <c:valAx>
        <c:axId val="17480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80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inscritos en sede principal y centros tutoriales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422957619808017E-2"/>
          <c:y val="0.19860776439089692"/>
          <c:w val="0.93048302528617488"/>
          <c:h val="0.4411329306728225"/>
        </c:manualLayout>
      </c:layout>
      <c:bar3DChart>
        <c:barDir val="col"/>
        <c:grouping val="stack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Inscritos!$F$9:$J$9</c:f>
              <c:strCache>
                <c:ptCount val="5"/>
                <c:pt idx="0">
                  <c:v>Cali</c:v>
                </c:pt>
                <c:pt idx="1">
                  <c:v>Medellín</c:v>
                </c:pt>
                <c:pt idx="2">
                  <c:v>Neiva</c:v>
                </c:pt>
                <c:pt idx="3">
                  <c:v>Pereira</c:v>
                </c:pt>
                <c:pt idx="4">
                  <c:v>Quibdó (sede)</c:v>
                </c:pt>
              </c:strCache>
            </c:strRef>
          </c:cat>
          <c:val>
            <c:numRef>
              <c:f>Inscritos!$F$24:$J$24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4-4652-BEE1-6BB9F70013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4801744"/>
        <c:axId val="174804488"/>
        <c:axId val="0"/>
      </c:bar3DChart>
      <c:catAx>
        <c:axId val="174801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Sede</a:t>
                </a:r>
                <a:r>
                  <a:rPr lang="es-419" baseline="0"/>
                  <a:t> principal y centros tutoriales</a:t>
                </a:r>
                <a:endParaRPr lang="es-419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804488"/>
        <c:crosses val="autoZero"/>
        <c:auto val="1"/>
        <c:lblAlgn val="ctr"/>
        <c:lblOffset val="100"/>
        <c:noMultiLvlLbl val="0"/>
      </c:catAx>
      <c:valAx>
        <c:axId val="1748044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No de inscritos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80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inscritos por facultad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779465269106736E-2"/>
          <c:y val="0.26411435057104349"/>
          <c:w val="0.9143988878412852"/>
          <c:h val="0.537156841881251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Inscritos!$C$10</c:f>
              <c:strCache>
                <c:ptCount val="1"/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-5.2738213729014854E-17"/>
                  <c:y val="-0.108108108108108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0-48D1-AF3F-51BCB8C02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Inscritos!$C$29:$K$29</c:f>
              <c:numCache>
                <c:formatCode>General</c:formatCode>
                <c:ptCount val="9"/>
              </c:numCache>
            </c:numRef>
          </c:cat>
          <c:val>
            <c:numRef>
              <c:f>Inscritos!$K$12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7-4560-8526-C960831E72DE}"/>
            </c:ext>
          </c:extLst>
        </c:ser>
        <c:ser>
          <c:idx val="1"/>
          <c:order val="1"/>
          <c:tx>
            <c:strRef>
              <c:f>Inscritos!$C$13</c:f>
              <c:strCache>
                <c:ptCount val="1"/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dLbls>
            <c:dLbl>
              <c:idx val="0"/>
              <c:layout>
                <c:manualLayout>
                  <c:x val="-1.0547642745802971E-16"/>
                  <c:y val="-4.204204204204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E0-48D1-AF3F-51BCB8C02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Inscritos!$C$29:$K$29</c:f>
              <c:numCache>
                <c:formatCode>General</c:formatCode>
                <c:ptCount val="9"/>
              </c:numCache>
            </c:numRef>
          </c:cat>
          <c:val>
            <c:numRef>
              <c:f>Inscritos!$K$20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7-4560-8526-C960831E72DE}"/>
            </c:ext>
          </c:extLst>
        </c:ser>
        <c:ser>
          <c:idx val="2"/>
          <c:order val="2"/>
          <c:tx>
            <c:strRef>
              <c:f>Inscritos!$C$21</c:f>
              <c:strCache>
                <c:ptCount val="1"/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-6.606606606606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0-48D1-AF3F-51BCB8C02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Inscritos!$C$29:$K$29</c:f>
              <c:numCache>
                <c:formatCode>General</c:formatCode>
                <c:ptCount val="9"/>
              </c:numCache>
            </c:numRef>
          </c:cat>
          <c:val>
            <c:numRef>
              <c:f>Inscritos!$K$23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F7-4560-8526-C960831E72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74808408"/>
        <c:axId val="174802136"/>
        <c:axId val="0"/>
      </c:bar3DChart>
      <c:catAx>
        <c:axId val="17480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802136"/>
        <c:crosses val="autoZero"/>
        <c:auto val="1"/>
        <c:lblAlgn val="ctr"/>
        <c:lblOffset val="100"/>
        <c:noMultiLvlLbl val="0"/>
      </c:catAx>
      <c:valAx>
        <c:axId val="1748021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No</a:t>
                </a:r>
                <a:r>
                  <a:rPr lang="es-419" baseline="0"/>
                  <a:t> de inscritos</a:t>
                </a:r>
                <a:endParaRPr lang="es-419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808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admitidos sede principal</a:t>
            </a:r>
            <a:r>
              <a:rPr lang="es-419" baseline="0"/>
              <a:t> y centros tutoriales</a:t>
            </a:r>
            <a:endParaRPr lang="es-419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422957619808017E-2"/>
          <c:y val="0.19860776439089692"/>
          <c:w val="0.93048302528617488"/>
          <c:h val="0.4411329306728225"/>
        </c:manualLayout>
      </c:layout>
      <c:bar3DChart>
        <c:barDir val="col"/>
        <c:grouping val="stack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4.4792833146696251E-3"/>
                  <c:y val="-0.123456790123456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AA-41E4-97EE-48244FEECCB7}"/>
                </c:ext>
              </c:extLst>
            </c:dLbl>
            <c:dLbl>
              <c:idx val="1"/>
              <c:layout>
                <c:manualLayout>
                  <c:x val="0"/>
                  <c:y val="-9.2592592592592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AA-41E4-97EE-48244FEECCB7}"/>
                </c:ext>
              </c:extLst>
            </c:dLbl>
            <c:dLbl>
              <c:idx val="2"/>
              <c:layout>
                <c:manualLayout>
                  <c:x val="0"/>
                  <c:y val="-0.1358024691358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AA-41E4-97EE-48244FEECCB7}"/>
                </c:ext>
              </c:extLst>
            </c:dLbl>
            <c:dLbl>
              <c:idx val="3"/>
              <c:layout>
                <c:manualLayout>
                  <c:x val="4.4792833146696529E-3"/>
                  <c:y val="-0.15432098765432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AA-41E4-97EE-48244FEECCB7}"/>
                </c:ext>
              </c:extLst>
            </c:dLbl>
            <c:dLbl>
              <c:idx val="4"/>
              <c:layout>
                <c:manualLayout>
                  <c:x val="4.4792833146696529E-3"/>
                  <c:y val="-0.14814814814814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AA-41E4-97EE-48244FEECCB7}"/>
                </c:ext>
              </c:extLst>
            </c:dLbl>
            <c:dLbl>
              <c:idx val="5"/>
              <c:layout>
                <c:manualLayout>
                  <c:x val="1.4930944382232176E-2"/>
                  <c:y val="-0.23456790123456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AA-41E4-97EE-48244FEECC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Admitidos!$G$9:$L$9</c:f>
              <c:strCache>
                <c:ptCount val="6"/>
                <c:pt idx="0">
                  <c:v>Bogotá</c:v>
                </c:pt>
                <c:pt idx="1">
                  <c:v>Cali</c:v>
                </c:pt>
                <c:pt idx="2">
                  <c:v>Medellín</c:v>
                </c:pt>
                <c:pt idx="3">
                  <c:v>Neiva</c:v>
                </c:pt>
                <c:pt idx="4">
                  <c:v>Pereira</c:v>
                </c:pt>
                <c:pt idx="5">
                  <c:v>Quibdó (sede)</c:v>
                </c:pt>
              </c:strCache>
            </c:strRef>
          </c:cat>
          <c:val>
            <c:numRef>
              <c:f>Admitidos!$G$23:$L$23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8-45D8-AFCF-0905645812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4800960"/>
        <c:axId val="174802528"/>
        <c:axId val="0"/>
      </c:bar3DChart>
      <c:catAx>
        <c:axId val="17480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Centros tutoriales y sede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802528"/>
        <c:crosses val="autoZero"/>
        <c:auto val="1"/>
        <c:lblAlgn val="ctr"/>
        <c:lblOffset val="100"/>
        <c:noMultiLvlLbl val="0"/>
      </c:catAx>
      <c:valAx>
        <c:axId val="1748025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No de cupos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admitidos</a:t>
            </a:r>
            <a:r>
              <a:rPr lang="es-419" baseline="0"/>
              <a:t> </a:t>
            </a:r>
            <a:r>
              <a:rPr lang="es-419"/>
              <a:t>por facultad</a:t>
            </a:r>
          </a:p>
        </c:rich>
      </c:tx>
      <c:layout>
        <c:manualLayout>
          <c:xMode val="edge"/>
          <c:yMode val="edge"/>
          <c:x val="0.30861635220125788"/>
          <c:y val="4.06091154140904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Admitidos!$D$10</c:f>
              <c:strCache>
                <c:ptCount val="1"/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1.5100037750094375E-3"/>
                  <c:y val="-0.148900089851664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DC-44FF-95CD-78E908726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Admitidos!$D$28:$M$28</c:f>
              <c:numCache>
                <c:formatCode>General</c:formatCode>
                <c:ptCount val="10"/>
              </c:numCache>
            </c:numRef>
          </c:cat>
          <c:val>
            <c:numRef>
              <c:f>Admitidos!$M$12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8485-4B24-8D0C-CB8A09835302}"/>
            </c:ext>
          </c:extLst>
        </c:ser>
        <c:ser>
          <c:idx val="1"/>
          <c:order val="1"/>
          <c:tx>
            <c:strRef>
              <c:f>Admitidos!$D$13</c:f>
              <c:strCache>
                <c:ptCount val="1"/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-6.7681859023484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DC-44FF-95CD-78E908726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Admitidos!$D$28:$M$28</c:f>
              <c:numCache>
                <c:formatCode>General</c:formatCode>
                <c:ptCount val="10"/>
              </c:numCache>
            </c:numRef>
          </c:cat>
          <c:val>
            <c:numRef>
              <c:f>Admitidos!$M$19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8485-4B24-8D0C-CB8A09835302}"/>
            </c:ext>
          </c:extLst>
        </c:ser>
        <c:ser>
          <c:idx val="2"/>
          <c:order val="2"/>
          <c:tx>
            <c:strRef>
              <c:f>Admitidos!$D$20</c:f>
              <c:strCache>
                <c:ptCount val="1"/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dLbls>
            <c:dLbl>
              <c:idx val="0"/>
              <c:layout>
                <c:manualLayout>
                  <c:x val="3.020007550018875E-3"/>
                  <c:y val="-0.169204647558710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DC-44FF-95CD-78E908726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Admitidos!$D$28:$M$28</c:f>
              <c:numCache>
                <c:formatCode>General</c:formatCode>
                <c:ptCount val="10"/>
              </c:numCache>
            </c:numRef>
          </c:cat>
          <c:val>
            <c:numRef>
              <c:f>Admitidos!$M$22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8485-4B24-8D0C-CB8A098353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74802920"/>
        <c:axId val="174803312"/>
        <c:axId val="0"/>
      </c:bar3DChart>
      <c:catAx>
        <c:axId val="17480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803312"/>
        <c:crosses val="autoZero"/>
        <c:auto val="1"/>
        <c:lblAlgn val="ctr"/>
        <c:lblOffset val="100"/>
        <c:noMultiLvlLbl val="0"/>
      </c:catAx>
      <c:valAx>
        <c:axId val="1748033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No</a:t>
                </a:r>
                <a:r>
                  <a:rPr lang="es-419" baseline="0"/>
                  <a:t> de cupos</a:t>
                </a:r>
                <a:endParaRPr lang="es-419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802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Estudiantes nuevos</a:t>
            </a:r>
            <a:r>
              <a:rPr lang="es-419" baseline="0"/>
              <a:t> en sede principal y centros tutoriales</a:t>
            </a:r>
            <a:endParaRPr lang="es-419"/>
          </a:p>
        </c:rich>
      </c:tx>
      <c:layout>
        <c:manualLayout>
          <c:xMode val="edge"/>
          <c:yMode val="edge"/>
          <c:x val="0.146408781775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422905700323374E-2"/>
          <c:y val="0.30971906289491591"/>
          <c:w val="0.93048302528617488"/>
          <c:h val="0.4411329306728225"/>
        </c:manualLayout>
      </c:layout>
      <c:bar3DChart>
        <c:barDir val="col"/>
        <c:grouping val="stack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-0.14197530864197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E-4143-B744-23D2CF995769}"/>
                </c:ext>
              </c:extLst>
            </c:dLbl>
            <c:dLbl>
              <c:idx val="1"/>
              <c:layout>
                <c:manualLayout>
                  <c:x val="7.3664825046040518E-3"/>
                  <c:y val="-0.172839506172839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1E-4143-B744-23D2CF995769}"/>
                </c:ext>
              </c:extLst>
            </c:dLbl>
            <c:dLbl>
              <c:idx val="2"/>
              <c:layout>
                <c:manualLayout>
                  <c:x val="8.8397790055248626E-3"/>
                  <c:y val="-0.12962962962962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E-4143-B744-23D2CF995769}"/>
                </c:ext>
              </c:extLst>
            </c:dLbl>
            <c:dLbl>
              <c:idx val="3"/>
              <c:layout>
                <c:manualLayout>
                  <c:x val="-1.0804049530783818E-16"/>
                  <c:y val="-0.12345679012345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E-4143-B744-23D2CF995769}"/>
                </c:ext>
              </c:extLst>
            </c:dLbl>
            <c:dLbl>
              <c:idx val="4"/>
              <c:layout>
                <c:manualLayout>
                  <c:x val="0"/>
                  <c:y val="-0.11728395061728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1E-4143-B744-23D2CF995769}"/>
                </c:ext>
              </c:extLst>
            </c:dLbl>
            <c:dLbl>
              <c:idx val="5"/>
              <c:layout>
                <c:manualLayout>
                  <c:x val="2.2099505517611404E-2"/>
                  <c:y val="-0.191357781666180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994475138121544E-2"/>
                      <c:h val="0.1418829590745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91E-4143-B744-23D2CF9957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Primiparos!$F$9:$K$9</c:f>
              <c:strCache>
                <c:ptCount val="6"/>
                <c:pt idx="0">
                  <c:v>Bogotá</c:v>
                </c:pt>
                <c:pt idx="1">
                  <c:v>Cali</c:v>
                </c:pt>
                <c:pt idx="2">
                  <c:v>Medellín</c:v>
                </c:pt>
                <c:pt idx="3">
                  <c:v>Neiva</c:v>
                </c:pt>
                <c:pt idx="4">
                  <c:v>Pereira</c:v>
                </c:pt>
                <c:pt idx="5">
                  <c:v>Quibdó (sede)</c:v>
                </c:pt>
              </c:strCache>
            </c:strRef>
          </c:cat>
          <c:val>
            <c:numRef>
              <c:f>Primiparos!$F$23:$K$23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B73-BEB6-92240C7752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8385064"/>
        <c:axId val="175775288"/>
        <c:axId val="0"/>
      </c:bar3DChart>
      <c:catAx>
        <c:axId val="148385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Centros tutoriales y sede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775288"/>
        <c:crosses val="autoZero"/>
        <c:auto val="1"/>
        <c:lblAlgn val="ctr"/>
        <c:lblOffset val="100"/>
        <c:noMultiLvlLbl val="0"/>
      </c:catAx>
      <c:valAx>
        <c:axId val="1757752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No de cupos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385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estudiantes nuevos por facultad</a:t>
            </a:r>
          </a:p>
        </c:rich>
      </c:tx>
      <c:layout>
        <c:manualLayout>
          <c:xMode val="edge"/>
          <c:yMode val="edge"/>
          <c:x val="0.30861635220125788"/>
          <c:y val="4.06091154140904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Primiparos!$C$10</c:f>
              <c:strCache>
                <c:ptCount val="1"/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1.1918063314711359E-2"/>
                  <c:y val="-0.10152278853522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B0-423C-AC27-02652CC95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Primiparos!$C$28:$L$28</c:f>
              <c:numCache>
                <c:formatCode>General</c:formatCode>
                <c:ptCount val="10"/>
              </c:numCache>
            </c:numRef>
          </c:cat>
          <c:val>
            <c:numRef>
              <c:f>Primiparos!$L$12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8D79-4B61-BCD6-9375F1E527CE}"/>
            </c:ext>
          </c:extLst>
        </c:ser>
        <c:ser>
          <c:idx val="1"/>
          <c:order val="1"/>
          <c:tx>
            <c:strRef>
              <c:f>Primiparos!$C$13</c:f>
              <c:strCache>
                <c:ptCount val="1"/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dLbls>
            <c:dLbl>
              <c:idx val="0"/>
              <c:layout>
                <c:manualLayout>
                  <c:x val="4.4692737430166501E-3"/>
                  <c:y val="-6.091367312113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0-423C-AC27-02652CC95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Primiparos!$C$28:$L$28</c:f>
              <c:numCache>
                <c:formatCode>General</c:formatCode>
                <c:ptCount val="10"/>
              </c:numCache>
            </c:numRef>
          </c:cat>
          <c:val>
            <c:numRef>
              <c:f>Primiparos!$L$19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8D79-4B61-BCD6-9375F1E527CE}"/>
            </c:ext>
          </c:extLst>
        </c:ser>
        <c:ser>
          <c:idx val="2"/>
          <c:order val="2"/>
          <c:tx>
            <c:strRef>
              <c:f>Primiparos!$C$20</c:f>
              <c:strCache>
                <c:ptCount val="1"/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dLbls>
            <c:dLbl>
              <c:idx val="0"/>
              <c:layout>
                <c:manualLayout>
                  <c:x val="-1.0924765167999279E-16"/>
                  <c:y val="-0.12182734624227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0-423C-AC27-02652CC95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Primiparos!$C$28:$L$28</c:f>
              <c:numCache>
                <c:formatCode>General</c:formatCode>
                <c:ptCount val="10"/>
              </c:numCache>
            </c:numRef>
          </c:cat>
          <c:val>
            <c:numRef>
              <c:f>Primiparos!$L$22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8D79-4B61-BCD6-9375F1E527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75776464"/>
        <c:axId val="175774112"/>
        <c:axId val="0"/>
      </c:bar3DChart>
      <c:catAx>
        <c:axId val="17577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774112"/>
        <c:crosses val="autoZero"/>
        <c:auto val="1"/>
        <c:lblAlgn val="ctr"/>
        <c:lblOffset val="100"/>
        <c:noMultiLvlLbl val="0"/>
      </c:catAx>
      <c:valAx>
        <c:axId val="1757741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No</a:t>
                </a:r>
                <a:r>
                  <a:rPr lang="es-419" baseline="0"/>
                  <a:t> de cupos</a:t>
                </a:r>
                <a:endParaRPr lang="es-419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77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MATRÍCULA</a:t>
            </a:r>
            <a:r>
              <a:rPr lang="es-419" baseline="0"/>
              <a:t> </a:t>
            </a:r>
            <a:r>
              <a:rPr lang="es-419"/>
              <a:t>por facultad</a:t>
            </a:r>
          </a:p>
        </c:rich>
      </c:tx>
      <c:layout>
        <c:manualLayout>
          <c:xMode val="edge"/>
          <c:yMode val="edge"/>
          <c:x val="0.30861635220125788"/>
          <c:y val="4.06091154140904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Matriculas!$C$10</c:f>
              <c:strCache>
                <c:ptCount val="1"/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3.020007550018875E-3"/>
                  <c:y val="-0.10152278853522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E8-47C3-8055-A5E9E2F07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Matriculas!$C$31:$L$31</c:f>
              <c:numCache>
                <c:formatCode>General</c:formatCode>
                <c:ptCount val="10"/>
              </c:numCache>
            </c:numRef>
          </c:cat>
          <c:val>
            <c:numRef>
              <c:f>Matriculas!$L$12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3F59-4A75-AFB4-637D9DA1AF89}"/>
            </c:ext>
          </c:extLst>
        </c:ser>
        <c:ser>
          <c:idx val="1"/>
          <c:order val="1"/>
          <c:tx>
            <c:strRef>
              <c:f>Matriculas!$C$13</c:f>
              <c:strCache>
                <c:ptCount val="1"/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dLbls>
            <c:dLbl>
              <c:idx val="0"/>
              <c:layout>
                <c:manualLayout>
                  <c:x val="9.0600226500566258E-3"/>
                  <c:y val="-3.384092951174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E8-47C3-8055-A5E9E2F07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Matriculas!$C$31:$L$31</c:f>
              <c:numCache>
                <c:formatCode>General</c:formatCode>
                <c:ptCount val="10"/>
              </c:numCache>
            </c:numRef>
          </c:cat>
          <c:val>
            <c:numRef>
              <c:f>Matriculas!$L$19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3F59-4A75-AFB4-637D9DA1AF89}"/>
            </c:ext>
          </c:extLst>
        </c:ser>
        <c:ser>
          <c:idx val="2"/>
          <c:order val="2"/>
          <c:tx>
            <c:strRef>
              <c:f>Matriculas!$C$20</c:f>
              <c:strCache>
                <c:ptCount val="1"/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dLbls>
            <c:dLbl>
              <c:idx val="0"/>
              <c:layout>
                <c:manualLayout>
                  <c:x val="7.5500188750471878E-3"/>
                  <c:y val="-0.12182734624227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E8-47C3-8055-A5E9E2F07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Matriculas!$C$31:$L$31</c:f>
              <c:numCache>
                <c:formatCode>General</c:formatCode>
                <c:ptCount val="10"/>
              </c:numCache>
            </c:numRef>
          </c:cat>
          <c:val>
            <c:numRef>
              <c:f>Matriculas!$L$22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3F59-4A75-AFB4-637D9DA1AF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75772544"/>
        <c:axId val="175774896"/>
        <c:axId val="0"/>
      </c:bar3DChart>
      <c:catAx>
        <c:axId val="1757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774896"/>
        <c:crosses val="autoZero"/>
        <c:auto val="1"/>
        <c:lblAlgn val="ctr"/>
        <c:lblOffset val="100"/>
        <c:noMultiLvlLbl val="0"/>
      </c:catAx>
      <c:valAx>
        <c:axId val="1757748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No</a:t>
                </a:r>
                <a:r>
                  <a:rPr lang="es-419" baseline="0"/>
                  <a:t> de cupos</a:t>
                </a:r>
                <a:endParaRPr lang="es-419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77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Matrícula</a:t>
            </a:r>
            <a:r>
              <a:rPr lang="es-419" baseline="0"/>
              <a:t> en sede principal y centros tutoriales</a:t>
            </a:r>
            <a:endParaRPr lang="es-419"/>
          </a:p>
        </c:rich>
      </c:tx>
      <c:layout>
        <c:manualLayout>
          <c:xMode val="edge"/>
          <c:yMode val="edge"/>
          <c:x val="0.146408781775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422905700323374E-2"/>
          <c:y val="0.30971906289491591"/>
          <c:w val="0.93048302528617488"/>
          <c:h val="0.4411329306728225"/>
        </c:manualLayout>
      </c:layout>
      <c:bar3DChart>
        <c:barDir val="col"/>
        <c:grouping val="stack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-0.14197530864197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5E-498D-874C-7F26291EEB54}"/>
                </c:ext>
              </c:extLst>
            </c:dLbl>
            <c:dLbl>
              <c:idx val="1"/>
              <c:layout>
                <c:manualLayout>
                  <c:x val="7.3664825046040518E-3"/>
                  <c:y val="-0.172839506172839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5E-498D-874C-7F26291EEB54}"/>
                </c:ext>
              </c:extLst>
            </c:dLbl>
            <c:dLbl>
              <c:idx val="2"/>
              <c:layout>
                <c:manualLayout>
                  <c:x val="8.8397790055248626E-3"/>
                  <c:y val="-0.12962962962962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5E-498D-874C-7F26291EEB54}"/>
                </c:ext>
              </c:extLst>
            </c:dLbl>
            <c:dLbl>
              <c:idx val="3"/>
              <c:layout>
                <c:manualLayout>
                  <c:x val="-1.0804049530783818E-16"/>
                  <c:y val="-0.12345679012345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5E-498D-874C-7F26291EEB54}"/>
                </c:ext>
              </c:extLst>
            </c:dLbl>
            <c:dLbl>
              <c:idx val="4"/>
              <c:layout>
                <c:manualLayout>
                  <c:x val="0"/>
                  <c:y val="-0.11728395061728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5E-498D-874C-7F26291EEB54}"/>
                </c:ext>
              </c:extLst>
            </c:dLbl>
            <c:dLbl>
              <c:idx val="5"/>
              <c:layout>
                <c:manualLayout>
                  <c:x val="1.8366825087513444E-2"/>
                  <c:y val="-0.24691309419655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5042926465098E-2"/>
                      <c:h val="8.63274035190045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65E-498D-874C-7F26291EE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Primiparos!$F$9:$K$9</c:f>
              <c:strCache>
                <c:ptCount val="6"/>
                <c:pt idx="0">
                  <c:v>Bogotá</c:v>
                </c:pt>
                <c:pt idx="1">
                  <c:v>Cali</c:v>
                </c:pt>
                <c:pt idx="2">
                  <c:v>Medellín</c:v>
                </c:pt>
                <c:pt idx="3">
                  <c:v>Neiva</c:v>
                </c:pt>
                <c:pt idx="4">
                  <c:v>Pereira</c:v>
                </c:pt>
                <c:pt idx="5">
                  <c:v>Quibdó (sede)</c:v>
                </c:pt>
              </c:strCache>
            </c:strRef>
          </c:cat>
          <c:val>
            <c:numRef>
              <c:f>Matriculas!$F$23:$K$23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5E-498D-874C-7F26291EEB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5772152"/>
        <c:axId val="175771368"/>
        <c:axId val="0"/>
      </c:bar3DChart>
      <c:catAx>
        <c:axId val="17577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Centros tutoriales y sede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771368"/>
        <c:crosses val="autoZero"/>
        <c:auto val="1"/>
        <c:lblAlgn val="ctr"/>
        <c:lblOffset val="100"/>
        <c:noMultiLvlLbl val="0"/>
      </c:catAx>
      <c:valAx>
        <c:axId val="1757713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No de cupos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772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1"/>
              <a:t>HISTÓRICO</a:t>
            </a:r>
            <a:r>
              <a:rPr lang="es-CO" sz="1400" b="1" baseline="0"/>
              <a:t> INSCRITOS POR SEDE Y CAT</a:t>
            </a:r>
            <a:endParaRPr lang="es-C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H_inscritos!$E$10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H_inscritos!$D$11:$D$16</c:f>
              <c:numCache>
                <c:formatCode>General</c:formatCode>
                <c:ptCount val="6"/>
              </c:numCache>
            </c:numRef>
          </c:cat>
          <c:val>
            <c:numRef>
              <c:f>H_inscritos!$E$11:$E$16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466C-45D2-893C-8D27B1B574B4}"/>
            </c:ext>
          </c:extLst>
        </c:ser>
        <c:ser>
          <c:idx val="1"/>
          <c:order val="1"/>
          <c:tx>
            <c:strRef>
              <c:f>H_inscritos!$F$10</c:f>
              <c:strCache>
                <c:ptCount val="1"/>
                <c:pt idx="0">
                  <c:v>Cali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H_inscritos!$D$11:$D$16</c:f>
              <c:numCache>
                <c:formatCode>General</c:formatCode>
                <c:ptCount val="6"/>
              </c:numCache>
            </c:numRef>
          </c:cat>
          <c:val>
            <c:numRef>
              <c:f>H_inscritos!$F$11:$F$16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466C-45D2-893C-8D27B1B574B4}"/>
            </c:ext>
          </c:extLst>
        </c:ser>
        <c:ser>
          <c:idx val="2"/>
          <c:order val="2"/>
          <c:tx>
            <c:strRef>
              <c:f>H_inscritos!$G$10</c:f>
              <c:strCache>
                <c:ptCount val="1"/>
                <c:pt idx="0">
                  <c:v>Medellin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H_inscritos!$D$11:$D$16</c:f>
              <c:numCache>
                <c:formatCode>General</c:formatCode>
                <c:ptCount val="6"/>
              </c:numCache>
            </c:numRef>
          </c:cat>
          <c:val>
            <c:numRef>
              <c:f>H_inscritos!$G$11:$G$16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466C-45D2-893C-8D27B1B574B4}"/>
            </c:ext>
          </c:extLst>
        </c:ser>
        <c:ser>
          <c:idx val="3"/>
          <c:order val="3"/>
          <c:tx>
            <c:strRef>
              <c:f>H_inscritos!$H$10</c:f>
              <c:strCache>
                <c:ptCount val="1"/>
                <c:pt idx="0">
                  <c:v>Neiva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H_inscritos!$D$11:$D$16</c:f>
              <c:numCache>
                <c:formatCode>General</c:formatCode>
                <c:ptCount val="6"/>
              </c:numCache>
            </c:numRef>
          </c:cat>
          <c:val>
            <c:numRef>
              <c:f>H_inscritos!$H$11:$H$16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466C-45D2-893C-8D27B1B574B4}"/>
            </c:ext>
          </c:extLst>
        </c:ser>
        <c:ser>
          <c:idx val="4"/>
          <c:order val="4"/>
          <c:tx>
            <c:strRef>
              <c:f>H_inscritos!$I$10</c:f>
              <c:strCache>
                <c:ptCount val="1"/>
                <c:pt idx="0">
                  <c:v>Pereira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H_inscritos!$D$11:$D$16</c:f>
              <c:numCache>
                <c:formatCode>General</c:formatCode>
                <c:ptCount val="6"/>
              </c:numCache>
            </c:numRef>
          </c:cat>
          <c:val>
            <c:numRef>
              <c:f>H_inscritos!$I$11:$I$16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466C-45D2-893C-8D27B1B574B4}"/>
            </c:ext>
          </c:extLst>
        </c:ser>
        <c:ser>
          <c:idx val="5"/>
          <c:order val="5"/>
          <c:tx>
            <c:strRef>
              <c:f>H_inscritos!$J$10</c:f>
              <c:strCache>
                <c:ptCount val="1"/>
                <c:pt idx="0">
                  <c:v>Quibdó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numRef>
              <c:f>H_inscritos!$D$11:$D$16</c:f>
              <c:numCache>
                <c:formatCode>General</c:formatCode>
                <c:ptCount val="6"/>
              </c:numCache>
            </c:numRef>
          </c:cat>
          <c:val>
            <c:numRef>
              <c:f>H_inscritos!$J$11:$J$16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466C-45D2-893C-8D27B1B57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5769408"/>
        <c:axId val="175769800"/>
        <c:axId val="0"/>
      </c:bar3DChart>
      <c:catAx>
        <c:axId val="17576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769800"/>
        <c:crosses val="autoZero"/>
        <c:auto val="1"/>
        <c:lblAlgn val="ctr"/>
        <c:lblOffset val="100"/>
        <c:noMultiLvlLbl val="0"/>
      </c:catAx>
      <c:valAx>
        <c:axId val="17576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76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/>
              <a:t>HistóRico inscritos institucionalES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H_inscritos!$D$11:$D$16</c:f>
              <c:numCache>
                <c:formatCode>General</c:formatCode>
                <c:ptCount val="6"/>
              </c:numCache>
            </c:numRef>
          </c:cat>
          <c:val>
            <c:numRef>
              <c:f>H_inscritos!$K$11:$K$16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A-468F-BA0B-B6B55E1FB92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5770584"/>
        <c:axId val="175773720"/>
      </c:lineChart>
      <c:catAx>
        <c:axId val="175770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773720"/>
        <c:crosses val="autoZero"/>
        <c:auto val="1"/>
        <c:lblAlgn val="ctr"/>
        <c:lblOffset val="100"/>
        <c:noMultiLvlLbl val="0"/>
      </c:catAx>
      <c:valAx>
        <c:axId val="175773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770584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1"/>
              <a:t>HISTÓRICO</a:t>
            </a:r>
            <a:r>
              <a:rPr lang="es-CO" sz="1400" b="1" baseline="0"/>
              <a:t> ADMITIDOS POR SEDE Y CAT</a:t>
            </a:r>
            <a:endParaRPr lang="es-C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H_admitidos!$E$10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H_admitidos!$D$11:$D$16</c:f>
              <c:numCache>
                <c:formatCode>General</c:formatCode>
                <c:ptCount val="6"/>
              </c:numCache>
            </c:numRef>
          </c:cat>
          <c:val>
            <c:numRef>
              <c:f>H_admitidos!$E$11:$E$16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647A-472E-98B1-6C90D93F37DD}"/>
            </c:ext>
          </c:extLst>
        </c:ser>
        <c:ser>
          <c:idx val="1"/>
          <c:order val="1"/>
          <c:tx>
            <c:strRef>
              <c:f>H_admitidos!$F$10</c:f>
              <c:strCache>
                <c:ptCount val="1"/>
                <c:pt idx="0">
                  <c:v>Cali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H_admitidos!$D$11:$D$16</c:f>
              <c:numCache>
                <c:formatCode>General</c:formatCode>
                <c:ptCount val="6"/>
              </c:numCache>
            </c:numRef>
          </c:cat>
          <c:val>
            <c:numRef>
              <c:f>H_admitidos!$F$11:$F$16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647A-472E-98B1-6C90D93F37DD}"/>
            </c:ext>
          </c:extLst>
        </c:ser>
        <c:ser>
          <c:idx val="2"/>
          <c:order val="2"/>
          <c:tx>
            <c:strRef>
              <c:f>H_admitidos!$G$10</c:f>
              <c:strCache>
                <c:ptCount val="1"/>
                <c:pt idx="0">
                  <c:v>Medellin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H_admitidos!$D$11:$D$16</c:f>
              <c:numCache>
                <c:formatCode>General</c:formatCode>
                <c:ptCount val="6"/>
              </c:numCache>
            </c:numRef>
          </c:cat>
          <c:val>
            <c:numRef>
              <c:f>H_admitidos!$G$11:$G$16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647A-472E-98B1-6C90D93F37DD}"/>
            </c:ext>
          </c:extLst>
        </c:ser>
        <c:ser>
          <c:idx val="3"/>
          <c:order val="3"/>
          <c:tx>
            <c:strRef>
              <c:f>H_admitidos!$H$10</c:f>
              <c:strCache>
                <c:ptCount val="1"/>
                <c:pt idx="0">
                  <c:v>Neiva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H_admitidos!$D$11:$D$16</c:f>
              <c:numCache>
                <c:formatCode>General</c:formatCode>
                <c:ptCount val="6"/>
              </c:numCache>
            </c:numRef>
          </c:cat>
          <c:val>
            <c:numRef>
              <c:f>H_admitidos!$H$11:$H$16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647A-472E-98B1-6C90D93F37DD}"/>
            </c:ext>
          </c:extLst>
        </c:ser>
        <c:ser>
          <c:idx val="4"/>
          <c:order val="4"/>
          <c:tx>
            <c:strRef>
              <c:f>H_admitidos!$I$10</c:f>
              <c:strCache>
                <c:ptCount val="1"/>
                <c:pt idx="0">
                  <c:v>Pereira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H_admitidos!$D$11:$D$16</c:f>
              <c:numCache>
                <c:formatCode>General</c:formatCode>
                <c:ptCount val="6"/>
              </c:numCache>
            </c:numRef>
          </c:cat>
          <c:val>
            <c:numRef>
              <c:f>H_admitidos!$I$11:$I$16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647A-472E-98B1-6C90D93F37DD}"/>
            </c:ext>
          </c:extLst>
        </c:ser>
        <c:ser>
          <c:idx val="5"/>
          <c:order val="5"/>
          <c:tx>
            <c:strRef>
              <c:f>H_admitidos!$J$10</c:f>
              <c:strCache>
                <c:ptCount val="1"/>
                <c:pt idx="0">
                  <c:v>Quibdó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numRef>
              <c:f>H_admitidos!$D$11:$D$16</c:f>
              <c:numCache>
                <c:formatCode>General</c:formatCode>
                <c:ptCount val="6"/>
              </c:numCache>
            </c:numRef>
          </c:cat>
          <c:val>
            <c:numRef>
              <c:f>H_admitidos!$J$11:$J$16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647A-472E-98B1-6C90D93F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5771760"/>
        <c:axId val="175776072"/>
        <c:axId val="0"/>
      </c:bar3DChart>
      <c:catAx>
        <c:axId val="17577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776072"/>
        <c:crosses val="autoZero"/>
        <c:auto val="1"/>
        <c:lblAlgn val="ctr"/>
        <c:lblOffset val="100"/>
        <c:noMultiLvlLbl val="0"/>
      </c:catAx>
      <c:valAx>
        <c:axId val="17577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77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/>
              <a:t>Histótico ADMITIDOS</a:t>
            </a:r>
            <a:r>
              <a:rPr lang="es-CO" sz="1400" baseline="0"/>
              <a:t> INSTITUCIONALES</a:t>
            </a:r>
            <a:endParaRPr lang="es-CO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H_admitidos!$D$11:$D$16</c:f>
              <c:numCache>
                <c:formatCode>General</c:formatCode>
                <c:ptCount val="6"/>
              </c:numCache>
            </c:numRef>
          </c:cat>
          <c:val>
            <c:numRef>
              <c:f>H_admitidos!$K$11:$K$16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8C-4503-B48F-3E2F63CD4A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6933672"/>
        <c:axId val="176932888"/>
      </c:lineChart>
      <c:catAx>
        <c:axId val="176933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932888"/>
        <c:crosses val="autoZero"/>
        <c:auto val="1"/>
        <c:lblAlgn val="ctr"/>
        <c:lblOffset val="100"/>
        <c:noMultiLvlLbl val="0"/>
      </c:catAx>
      <c:valAx>
        <c:axId val="176932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93367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1"/>
              <a:t>HISTÓRICO</a:t>
            </a:r>
            <a:r>
              <a:rPr lang="es-CO" sz="1400" b="1" baseline="0"/>
              <a:t> MATRICULADOS NUEVOS POR SEDE Y CAT</a:t>
            </a:r>
            <a:endParaRPr lang="es-C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H_Mat_nuevos!$D$10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H_Mat_nuevos!$C$11:$C$16</c:f>
              <c:numCache>
                <c:formatCode>General</c:formatCode>
                <c:ptCount val="6"/>
              </c:numCache>
            </c:numRef>
          </c:cat>
          <c:val>
            <c:numRef>
              <c:f>H_Mat_nuevos!$D$11:$D$16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AA71-4365-9C8D-3DD015F95078}"/>
            </c:ext>
          </c:extLst>
        </c:ser>
        <c:ser>
          <c:idx val="1"/>
          <c:order val="1"/>
          <c:tx>
            <c:strRef>
              <c:f>H_Mat_nuevos!$E$10</c:f>
              <c:strCache>
                <c:ptCount val="1"/>
                <c:pt idx="0">
                  <c:v>Cali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H_Mat_nuevos!$C$11:$C$16</c:f>
              <c:numCache>
                <c:formatCode>General</c:formatCode>
                <c:ptCount val="6"/>
              </c:numCache>
            </c:numRef>
          </c:cat>
          <c:val>
            <c:numRef>
              <c:f>H_Mat_nuevos!$E$11:$E$16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AA71-4365-9C8D-3DD015F95078}"/>
            </c:ext>
          </c:extLst>
        </c:ser>
        <c:ser>
          <c:idx val="2"/>
          <c:order val="2"/>
          <c:tx>
            <c:strRef>
              <c:f>H_Mat_nuevos!$F$10</c:f>
              <c:strCache>
                <c:ptCount val="1"/>
                <c:pt idx="0">
                  <c:v>Medellin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H_Mat_nuevos!$C$11:$C$16</c:f>
              <c:numCache>
                <c:formatCode>General</c:formatCode>
                <c:ptCount val="6"/>
              </c:numCache>
            </c:numRef>
          </c:cat>
          <c:val>
            <c:numRef>
              <c:f>H_Mat_nuevos!$F$11:$F$16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AA71-4365-9C8D-3DD015F95078}"/>
            </c:ext>
          </c:extLst>
        </c:ser>
        <c:ser>
          <c:idx val="3"/>
          <c:order val="3"/>
          <c:tx>
            <c:strRef>
              <c:f>H_Mat_nuevos!$G$10</c:f>
              <c:strCache>
                <c:ptCount val="1"/>
                <c:pt idx="0">
                  <c:v>Neiva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H_Mat_nuevos!$C$11:$C$16</c:f>
              <c:numCache>
                <c:formatCode>General</c:formatCode>
                <c:ptCount val="6"/>
              </c:numCache>
            </c:numRef>
          </c:cat>
          <c:val>
            <c:numRef>
              <c:f>H_Mat_nuevos!$G$11:$G$16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AA71-4365-9C8D-3DD015F95078}"/>
            </c:ext>
          </c:extLst>
        </c:ser>
        <c:ser>
          <c:idx val="4"/>
          <c:order val="4"/>
          <c:tx>
            <c:strRef>
              <c:f>H_Mat_nuevos!$H$10</c:f>
              <c:strCache>
                <c:ptCount val="1"/>
                <c:pt idx="0">
                  <c:v>Pereira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H_Mat_nuevos!$C$11:$C$16</c:f>
              <c:numCache>
                <c:formatCode>General</c:formatCode>
                <c:ptCount val="6"/>
              </c:numCache>
            </c:numRef>
          </c:cat>
          <c:val>
            <c:numRef>
              <c:f>H_Mat_nuevos!$H$11:$H$16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AA71-4365-9C8D-3DD015F95078}"/>
            </c:ext>
          </c:extLst>
        </c:ser>
        <c:ser>
          <c:idx val="5"/>
          <c:order val="5"/>
          <c:tx>
            <c:strRef>
              <c:f>H_Mat_nuevos!$I$10</c:f>
              <c:strCache>
                <c:ptCount val="1"/>
                <c:pt idx="0">
                  <c:v>Quibdó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numRef>
              <c:f>H_Mat_nuevos!$C$11:$C$16</c:f>
              <c:numCache>
                <c:formatCode>General</c:formatCode>
                <c:ptCount val="6"/>
              </c:numCache>
            </c:numRef>
          </c:cat>
          <c:val>
            <c:numRef>
              <c:f>H_Mat_nuevos!$I$11:$I$16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AA71-4365-9C8D-3DD015F95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6932104"/>
        <c:axId val="176932496"/>
        <c:axId val="0"/>
      </c:bar3DChart>
      <c:catAx>
        <c:axId val="17693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932496"/>
        <c:crosses val="autoZero"/>
        <c:auto val="1"/>
        <c:lblAlgn val="ctr"/>
        <c:lblOffset val="100"/>
        <c:noMultiLvlLbl val="0"/>
      </c:catAx>
      <c:valAx>
        <c:axId val="17693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93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/>
              <a:t>HistÓRico MATRICULADOS NUEVOS INSTITUCIONALES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H_Mat_nuevos!$C$11:$C$16</c:f>
              <c:numCache>
                <c:formatCode>General</c:formatCode>
                <c:ptCount val="6"/>
              </c:numCache>
            </c:numRef>
          </c:cat>
          <c:val>
            <c:numRef>
              <c:f>H_Mat_nuevos!$J$11:$J$16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0-4FE9-B3F8-1055CB779CC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6934064"/>
        <c:axId val="176936808"/>
      </c:lineChart>
      <c:catAx>
        <c:axId val="17693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936808"/>
        <c:crosses val="autoZero"/>
        <c:auto val="1"/>
        <c:lblAlgn val="ctr"/>
        <c:lblOffset val="100"/>
        <c:noMultiLvlLbl val="0"/>
      </c:catAx>
      <c:valAx>
        <c:axId val="176936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934064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/>
              <a:t>HistóRico mATRÍCULA INSTITUCIONAL</a:t>
            </a:r>
          </a:p>
          <a:p>
            <a:pPr>
              <a:defRPr sz="1400"/>
            </a:pPr>
            <a:r>
              <a:rPr lang="es-CO" sz="1200"/>
              <a:t>(Año-periodo a Año-periodo)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H_total_mat!$D$11:$D$28</c:f>
              <c:numCache>
                <c:formatCode>General</c:formatCode>
                <c:ptCount val="18"/>
              </c:numCache>
            </c:numRef>
          </c:cat>
          <c:val>
            <c:numRef>
              <c:f>H_total_mat!$K$11:$K$28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F-4EDE-B21E-F645B8F01F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6935240"/>
        <c:axId val="176933280"/>
      </c:lineChart>
      <c:catAx>
        <c:axId val="176935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933280"/>
        <c:crosses val="autoZero"/>
        <c:auto val="1"/>
        <c:lblAlgn val="ctr"/>
        <c:lblOffset val="100"/>
        <c:noMultiLvlLbl val="0"/>
      </c:catAx>
      <c:valAx>
        <c:axId val="176933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935240"/>
        <c:crosses val="autoZero"/>
        <c:crossBetween val="between"/>
      </c:valAx>
      <c:spPr>
        <a:noFill/>
        <a:ln>
          <a:solidFill>
            <a:schemeClr val="bg1">
              <a:lumMod val="9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HISTÓRICOS</a:t>
            </a:r>
            <a:r>
              <a:rPr lang="es-CO" baseline="0"/>
              <a:t> INSCRITOS VS ADMITIDOS 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H_consolidado!$E$10</c:f>
              <c:strCache>
                <c:ptCount val="1"/>
                <c:pt idx="0">
                  <c:v>Inscritos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H_consolidado!$D$11:$D$16</c:f>
              <c:numCache>
                <c:formatCode>General</c:formatCode>
                <c:ptCount val="6"/>
              </c:numCache>
            </c:numRef>
          </c:cat>
          <c:val>
            <c:numRef>
              <c:f>H_consolidado!$E$11:$E$16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0A-4D31-B143-B99CDDAAE63D}"/>
            </c:ext>
          </c:extLst>
        </c:ser>
        <c:ser>
          <c:idx val="1"/>
          <c:order val="1"/>
          <c:tx>
            <c:strRef>
              <c:f>H_consolidado!$F$10</c:f>
              <c:strCache>
                <c:ptCount val="1"/>
                <c:pt idx="0">
                  <c:v>Admitidos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H_consolidado!$D$11:$D$16</c:f>
              <c:numCache>
                <c:formatCode>General</c:formatCode>
                <c:ptCount val="6"/>
              </c:numCache>
            </c:numRef>
          </c:cat>
          <c:val>
            <c:numRef>
              <c:f>H_consolidado!$F$11:$F$16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0A-4D31-B143-B99CDDAAE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937984"/>
        <c:axId val="176934456"/>
      </c:lineChart>
      <c:catAx>
        <c:axId val="1769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934456"/>
        <c:crosses val="autoZero"/>
        <c:auto val="1"/>
        <c:lblAlgn val="ctr"/>
        <c:lblOffset val="100"/>
        <c:noMultiLvlLbl val="0"/>
      </c:catAx>
      <c:valAx>
        <c:axId val="176934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93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414380527274855E-2"/>
          <c:y val="6.7278319862418973E-2"/>
          <c:w val="0.91209305047060196"/>
          <c:h val="0.723649364853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Desercion!$E$10:$E$15</c:f>
              <c:numCache>
                <c:formatCode>General</c:formatCode>
                <c:ptCount val="6"/>
              </c:numCache>
            </c:numRef>
          </c:cat>
          <c:val>
            <c:numRef>
              <c:f>Desercion!$G$10:$G$15</c:f>
              <c:numCache>
                <c:formatCode>0%</c:formatCode>
                <c:ptCount val="6"/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97F6-4299-8DB0-CBE39EF177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6934848"/>
        <c:axId val="176935632"/>
        <c:axId val="0"/>
      </c:bar3DChart>
      <c:catAx>
        <c:axId val="17693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935632"/>
        <c:crosses val="autoZero"/>
        <c:auto val="1"/>
        <c:lblAlgn val="ctr"/>
        <c:lblOffset val="100"/>
        <c:noMultiLvlLbl val="0"/>
      </c:catAx>
      <c:valAx>
        <c:axId val="17693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93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EXTENSI&#211;N!A1"/><Relationship Id="rId13" Type="http://schemas.openxmlformats.org/officeDocument/2006/relationships/hyperlink" Target="#GRADUADOS.!A1"/><Relationship Id="rId3" Type="http://schemas.openxmlformats.org/officeDocument/2006/relationships/hyperlink" Target="#'POBLACI&#211;N ESTUDIANTIL'!A1"/><Relationship Id="rId7" Type="http://schemas.openxmlformats.org/officeDocument/2006/relationships/hyperlink" Target="#RINEIN!A1"/><Relationship Id="rId12" Type="http://schemas.openxmlformats.org/officeDocument/2006/relationships/hyperlink" Target="#Desercion!A1"/><Relationship Id="rId2" Type="http://schemas.openxmlformats.org/officeDocument/2006/relationships/hyperlink" Target="#PROGRAMAS!A1"/><Relationship Id="rId1" Type="http://schemas.openxmlformats.org/officeDocument/2006/relationships/image" Target="../media/image2.jpg"/><Relationship Id="rId6" Type="http://schemas.openxmlformats.org/officeDocument/2006/relationships/hyperlink" Target="#BIENESTAR!A1"/><Relationship Id="rId11" Type="http://schemas.openxmlformats.org/officeDocument/2006/relationships/hyperlink" Target="#INVESTIGACI&#211;N!A1"/><Relationship Id="rId5" Type="http://schemas.openxmlformats.org/officeDocument/2006/relationships/hyperlink" Target="#ADM!A1"/><Relationship Id="rId10" Type="http://schemas.openxmlformats.org/officeDocument/2006/relationships/hyperlink" Target="#BIBLIOGRAFICOS!A1"/><Relationship Id="rId4" Type="http://schemas.openxmlformats.org/officeDocument/2006/relationships/hyperlink" Target="#DOCENTES!A1"/><Relationship Id="rId9" Type="http://schemas.openxmlformats.org/officeDocument/2006/relationships/hyperlink" Target="#RTPF!A1"/><Relationship Id="rId14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jpeg"/><Relationship Id="rId1" Type="http://schemas.openxmlformats.org/officeDocument/2006/relationships/hyperlink" Target="#GI!A1"/><Relationship Id="rId6" Type="http://schemas.openxmlformats.org/officeDocument/2006/relationships/hyperlink" Target="#REDES!A1"/><Relationship Id="rId5" Type="http://schemas.openxmlformats.org/officeDocument/2006/relationships/hyperlink" Target="#SI!A1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5.jpeg"/><Relationship Id="rId1" Type="http://schemas.openxmlformats.org/officeDocument/2006/relationships/hyperlink" Target="#CP!A1"/><Relationship Id="rId5" Type="http://schemas.openxmlformats.org/officeDocument/2006/relationships/chart" Target="../charts/chart1.xml"/><Relationship Id="rId4" Type="http://schemas.openxmlformats.org/officeDocument/2006/relationships/hyperlink" Target="#PC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H_inscritos!A1"/><Relationship Id="rId3" Type="http://schemas.openxmlformats.org/officeDocument/2006/relationships/hyperlink" Target="#Admitidos!A1"/><Relationship Id="rId7" Type="http://schemas.openxmlformats.org/officeDocument/2006/relationships/hyperlink" Target="#INICIO!A1"/><Relationship Id="rId12" Type="http://schemas.openxmlformats.org/officeDocument/2006/relationships/hyperlink" Target="#H_admitidos!A1"/><Relationship Id="rId2" Type="http://schemas.openxmlformats.org/officeDocument/2006/relationships/hyperlink" Target="#Inscritos!A1"/><Relationship Id="rId1" Type="http://schemas.openxmlformats.org/officeDocument/2006/relationships/image" Target="../media/image3.jpeg"/><Relationship Id="rId6" Type="http://schemas.openxmlformats.org/officeDocument/2006/relationships/chart" Target="../charts/chart2.xml"/><Relationship Id="rId11" Type="http://schemas.openxmlformats.org/officeDocument/2006/relationships/hyperlink" Target="#H_consolidado!A1"/><Relationship Id="rId5" Type="http://schemas.openxmlformats.org/officeDocument/2006/relationships/hyperlink" Target="#Primiparos!A1"/><Relationship Id="rId10" Type="http://schemas.openxmlformats.org/officeDocument/2006/relationships/hyperlink" Target="#H_total_mat!A1"/><Relationship Id="rId4" Type="http://schemas.openxmlformats.org/officeDocument/2006/relationships/hyperlink" Target="#Matriculas!A1"/><Relationship Id="rId9" Type="http://schemas.openxmlformats.org/officeDocument/2006/relationships/hyperlink" Target="#H_Mat_nuevo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Historicos_graduados!A1"/><Relationship Id="rId7" Type="http://schemas.openxmlformats.org/officeDocument/2006/relationships/chart" Target="../charts/chart5.xml"/><Relationship Id="rId2" Type="http://schemas.openxmlformats.org/officeDocument/2006/relationships/hyperlink" Target="#Graduados!A1"/><Relationship Id="rId1" Type="http://schemas.openxmlformats.org/officeDocument/2006/relationships/image" Target="../media/image3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hyperlink" Target="#INICIO!A1"/><Relationship Id="rId1" Type="http://schemas.openxmlformats.org/officeDocument/2006/relationships/image" Target="../media/image3.jpe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hyperlink" Target="#INICIO!A1"/><Relationship Id="rId1" Type="http://schemas.openxmlformats.org/officeDocument/2006/relationships/image" Target="../media/image3.jpeg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EXTENSI&#211;N!A1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hyperlink" Target="#Proyecto_extensi&#243;n!A1"/><Relationship Id="rId7" Type="http://schemas.openxmlformats.org/officeDocument/2006/relationships/hyperlink" Target="#Congresos!A1"/><Relationship Id="rId2" Type="http://schemas.openxmlformats.org/officeDocument/2006/relationships/hyperlink" Target="#INICIO!A1"/><Relationship Id="rId1" Type="http://schemas.openxmlformats.org/officeDocument/2006/relationships/image" Target="../media/image3.jpeg"/><Relationship Id="rId6" Type="http://schemas.openxmlformats.org/officeDocument/2006/relationships/hyperlink" Target="#'Convenios_acad&#233;micos '!A1"/><Relationship Id="rId5" Type="http://schemas.openxmlformats.org/officeDocument/2006/relationships/hyperlink" Target="#'Educaci&#243;n Continuada'!A1"/><Relationship Id="rId4" Type="http://schemas.openxmlformats.org/officeDocument/2006/relationships/hyperlink" Target="#'Diplomados '!A1"/><Relationship Id="rId9" Type="http://schemas.openxmlformats.org/officeDocument/2006/relationships/hyperlink" Target="#Talleres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EE!A1"/><Relationship Id="rId3" Type="http://schemas.openxmlformats.org/officeDocument/2006/relationships/hyperlink" Target="#AE!A1"/><Relationship Id="rId7" Type="http://schemas.openxmlformats.org/officeDocument/2006/relationships/hyperlink" Target="#INICIO!A1"/><Relationship Id="rId2" Type="http://schemas.openxmlformats.org/officeDocument/2006/relationships/hyperlink" Target="#DEC!A1"/><Relationship Id="rId1" Type="http://schemas.openxmlformats.org/officeDocument/2006/relationships/hyperlink" Target="#DE!A1"/><Relationship Id="rId6" Type="http://schemas.openxmlformats.org/officeDocument/2006/relationships/image" Target="../media/image3.jpeg"/><Relationship Id="rId11" Type="http://schemas.openxmlformats.org/officeDocument/2006/relationships/hyperlink" Target="#Membresia!A1"/><Relationship Id="rId5" Type="http://schemas.openxmlformats.org/officeDocument/2006/relationships/image" Target="../media/image6.png"/><Relationship Id="rId10" Type="http://schemas.openxmlformats.org/officeDocument/2006/relationships/hyperlink" Target="#'C'!A1"/><Relationship Id="rId4" Type="http://schemas.openxmlformats.org/officeDocument/2006/relationships/hyperlink" Target="#AEC!A1"/><Relationship Id="rId9" Type="http://schemas.openxmlformats.org/officeDocument/2006/relationships/hyperlink" Target="#EEC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13.xml"/><Relationship Id="rId7" Type="http://schemas.openxmlformats.org/officeDocument/2006/relationships/chart" Target="../charts/chart16.xml"/><Relationship Id="rId2" Type="http://schemas.openxmlformats.org/officeDocument/2006/relationships/hyperlink" Target="#Creditos_icetex!A1"/><Relationship Id="rId1" Type="http://schemas.openxmlformats.org/officeDocument/2006/relationships/hyperlink" Target="#ACTIVIDADES_BIENESTAR!A1"/><Relationship Id="rId6" Type="http://schemas.openxmlformats.org/officeDocument/2006/relationships/chart" Target="../charts/chart15.xml"/><Relationship Id="rId11" Type="http://schemas.openxmlformats.org/officeDocument/2006/relationships/image" Target="../media/image7.jpg"/><Relationship Id="rId5" Type="http://schemas.openxmlformats.org/officeDocument/2006/relationships/hyperlink" Target="#'Credito interno'!A1"/><Relationship Id="rId10" Type="http://schemas.openxmlformats.org/officeDocument/2006/relationships/chart" Target="../charts/chart17.xml"/><Relationship Id="rId4" Type="http://schemas.openxmlformats.org/officeDocument/2006/relationships/chart" Target="../charts/chart14.xml"/><Relationship Id="rId9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EXTENSI&#211;N!A1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EXTENSI&#211;N!A1"/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EXTENSI&#211;N!A1"/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EXTENSI&#211;N!A1"/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EXTENSI&#211;N!A1"/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POBLACI&#211;N ESTUDIANTIL'!A1"/><Relationship Id="rId1" Type="http://schemas.openxmlformats.org/officeDocument/2006/relationships/image" Target="../media/image3.jpeg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POBLACI&#211;N ESTUDIANTIL'!A1"/><Relationship Id="rId1" Type="http://schemas.openxmlformats.org/officeDocument/2006/relationships/image" Target="../media/image3.jpeg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POBLACI&#211;N ESTUDIANTIL'!A1"/><Relationship Id="rId1" Type="http://schemas.openxmlformats.org/officeDocument/2006/relationships/image" Target="../media/image3.jpeg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POBLACI&#211;N ESTUDIANTIL'!A1"/><Relationship Id="rId1" Type="http://schemas.openxmlformats.org/officeDocument/2006/relationships/image" Target="../media/image3.jpeg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GRADUADOS.!A1"/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POBLACI&#211;N ESTUDIANTIL'!A1"/><Relationship Id="rId1" Type="http://schemas.openxmlformats.org/officeDocument/2006/relationships/image" Target="../media/image8.jpeg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POBLACI&#211;N ESTUDIANTIL'!A1"/><Relationship Id="rId1" Type="http://schemas.openxmlformats.org/officeDocument/2006/relationships/image" Target="../media/image8.jpeg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POBLACI&#211;N ESTUDIANTIL'!A1"/><Relationship Id="rId1" Type="http://schemas.openxmlformats.org/officeDocument/2006/relationships/image" Target="../media/image8.jpeg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POBLACI&#211;N ESTUDIANTIL'!A1"/><Relationship Id="rId1" Type="http://schemas.openxmlformats.org/officeDocument/2006/relationships/image" Target="../media/image8.jpeg"/><Relationship Id="rId4" Type="http://schemas.openxmlformats.org/officeDocument/2006/relationships/chart" Target="../charts/chart3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POBLACI&#211;N ESTUDIANTIL'!A1"/><Relationship Id="rId1" Type="http://schemas.openxmlformats.org/officeDocument/2006/relationships/image" Target="../media/image8.jpeg"/><Relationship Id="rId4" Type="http://schemas.openxmlformats.org/officeDocument/2006/relationships/chart" Target="../charts/chart33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GRADUADOS.!A1"/><Relationship Id="rId1" Type="http://schemas.openxmlformats.org/officeDocument/2006/relationships/image" Target="../media/image9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RINEIN!A1"/><Relationship Id="rId1" Type="http://schemas.openxmlformats.org/officeDocument/2006/relationships/image" Target="../media/image3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PROGRAMAS!A1"/><Relationship Id="rId1" Type="http://schemas.openxmlformats.org/officeDocument/2006/relationships/image" Target="../media/image3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PROGRAMAS!A1"/><Relationship Id="rId1" Type="http://schemas.openxmlformats.org/officeDocument/2006/relationships/image" Target="../media/image3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INVESTIGACI&#211;N!A1"/><Relationship Id="rId1" Type="http://schemas.openxmlformats.org/officeDocument/2006/relationships/image" Target="../media/image3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INVESTIGACI&#211;N!A1"/><Relationship Id="rId1" Type="http://schemas.openxmlformats.org/officeDocument/2006/relationships/image" Target="../media/image3.jpe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BIENESTAR!A1"/><Relationship Id="rId1" Type="http://schemas.openxmlformats.org/officeDocument/2006/relationships/image" Target="../media/image3.jpe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BIENESTAR!A1"/><Relationship Id="rId1" Type="http://schemas.openxmlformats.org/officeDocument/2006/relationships/image" Target="../media/image3.jpe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BIENESTAR!A1"/><Relationship Id="rId1" Type="http://schemas.openxmlformats.org/officeDocument/2006/relationships/image" Target="../media/image3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RINEIN!A1"/><Relationship Id="rId1" Type="http://schemas.openxmlformats.org/officeDocument/2006/relationships/image" Target="../media/image3.jpe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RINEIN!A1"/><Relationship Id="rId1" Type="http://schemas.openxmlformats.org/officeDocument/2006/relationships/image" Target="../media/image3.jpe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RINEIN!A1"/><Relationship Id="rId1" Type="http://schemas.openxmlformats.org/officeDocument/2006/relationships/image" Target="../media/image3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RINEIN!A1"/><Relationship Id="rId1" Type="http://schemas.openxmlformats.org/officeDocument/2006/relationships/image" Target="../media/image3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RINEIN!A1"/><Relationship Id="rId1" Type="http://schemas.openxmlformats.org/officeDocument/2006/relationships/image" Target="../media/image3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RINEIN!A1"/><Relationship Id="rId1" Type="http://schemas.openxmlformats.org/officeDocument/2006/relationships/image" Target="../media/image3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hyperlink" Target="#RINEIN!A1"/><Relationship Id="rId1" Type="http://schemas.openxmlformats.org/officeDocument/2006/relationships/image" Target="../media/image3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hyperlink" Target="#RINEIN!A1"/><Relationship Id="rId1" Type="http://schemas.openxmlformats.org/officeDocument/2006/relationships/image" Target="../media/image3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INVESTIGACI&#211;N!A1"/><Relationship Id="rId1" Type="http://schemas.openxmlformats.org/officeDocument/2006/relationships/image" Target="../media/image3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hyperlink" Target="#INICIO!A1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170089</xdr:colOff>
      <xdr:row>1</xdr:row>
      <xdr:rowOff>22680</xdr:rowOff>
    </xdr:from>
    <xdr:to>
      <xdr:col>15</xdr:col>
      <xdr:colOff>4988</xdr:colOff>
      <xdr:row>53</xdr:row>
      <xdr:rowOff>57151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625" y="147412"/>
          <a:ext cx="7772399" cy="10058400"/>
        </a:xfrm>
        <a:prstGeom prst="rect">
          <a:avLst/>
        </a:prstGeom>
      </xdr:spPr>
    </xdr:pic>
    <xdr:clientData/>
  </xdr:twoCellAnchor>
  <xdr:twoCellAnchor>
    <xdr:from>
      <xdr:col>11</xdr:col>
      <xdr:colOff>532945</xdr:colOff>
      <xdr:row>50</xdr:row>
      <xdr:rowOff>136069</xdr:rowOff>
    </xdr:from>
    <xdr:to>
      <xdr:col>14</xdr:col>
      <xdr:colOff>22678</xdr:colOff>
      <xdr:row>52</xdr:row>
      <xdr:rowOff>90714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366249" y="9706426"/>
          <a:ext cx="1768929" cy="340181"/>
        </a:xfrm>
        <a:prstGeom prst="roundRect">
          <a:avLst/>
        </a:prstGeom>
        <a:solidFill>
          <a:srgbClr val="F392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800">
              <a:latin typeface="Arial" panose="020B0604020202020204" pitchFamily="34" charset="0"/>
              <a:cs typeface="Arial" panose="020B0604020202020204" pitchFamily="34" charset="0"/>
            </a:rPr>
            <a:t>INGRESE</a:t>
          </a:r>
          <a:r>
            <a:rPr lang="es-CO" sz="18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31451</xdr:colOff>
      <xdr:row>2</xdr:row>
      <xdr:rowOff>17165</xdr:rowOff>
    </xdr:from>
    <xdr:to>
      <xdr:col>50</xdr:col>
      <xdr:colOff>169333</xdr:colOff>
      <xdr:row>13</xdr:row>
      <xdr:rowOff>20623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451" y="292332"/>
          <a:ext cx="8678632" cy="1982541"/>
        </a:xfrm>
        <a:prstGeom prst="rect">
          <a:avLst/>
        </a:prstGeom>
      </xdr:spPr>
    </xdr:pic>
    <xdr:clientData/>
  </xdr:twoCellAnchor>
  <xdr:twoCellAnchor>
    <xdr:from>
      <xdr:col>4</xdr:col>
      <xdr:colOff>10467</xdr:colOff>
      <xdr:row>16</xdr:row>
      <xdr:rowOff>20934</xdr:rowOff>
    </xdr:from>
    <xdr:to>
      <xdr:col>22</xdr:col>
      <xdr:colOff>20250</xdr:colOff>
      <xdr:row>18</xdr:row>
      <xdr:rowOff>121630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3364924" y="2685173"/>
          <a:ext cx="3240000" cy="432000"/>
        </a:xfrm>
        <a:prstGeom prst="roundRect">
          <a:avLst/>
        </a:prstGeom>
        <a:solidFill>
          <a:srgbClr val="FF9028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overflow" horzOverflow="overflow" lIns="72000" rtlCol="0" anchor="ctr" anchorCtr="0"/>
        <a:lstStyle/>
        <a:p>
          <a:pPr algn="l"/>
          <a:r>
            <a:rPr lang="es-419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PROGRAMAS ACADÉMICOS</a:t>
          </a:r>
          <a:r>
            <a:rPr lang="es-419" sz="1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ACTIVOS</a:t>
          </a:r>
          <a:endParaRPr lang="es-419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0</xdr:colOff>
      <xdr:row>20</xdr:row>
      <xdr:rowOff>25854</xdr:rowOff>
    </xdr:from>
    <xdr:to>
      <xdr:col>22</xdr:col>
      <xdr:colOff>9783</xdr:colOff>
      <xdr:row>22</xdr:row>
      <xdr:rowOff>126549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3354457" y="3297484"/>
          <a:ext cx="3240000" cy="432000"/>
        </a:xfrm>
        <a:prstGeom prst="roundRect">
          <a:avLst/>
        </a:prstGeom>
        <a:solidFill>
          <a:srgbClr val="FF9028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overflow" horzOverflow="overflow" lIns="72000" rtlCol="0" anchor="ctr" anchorCtr="0"/>
        <a:lstStyle/>
        <a:p>
          <a:pPr algn="l"/>
          <a:r>
            <a:rPr lang="es-419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</a:t>
          </a:r>
          <a:r>
            <a:rPr lang="es-419" sz="1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POBLACIÓN ESTUDIANTIL</a:t>
          </a:r>
          <a:endParaRPr lang="es-419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0</xdr:colOff>
      <xdr:row>28</xdr:row>
      <xdr:rowOff>16328</xdr:rowOff>
    </xdr:from>
    <xdr:to>
      <xdr:col>22</xdr:col>
      <xdr:colOff>9783</xdr:colOff>
      <xdr:row>30</xdr:row>
      <xdr:rowOff>117024</xdr:rowOff>
    </xdr:to>
    <xdr:sp macro="" textlink="">
      <xdr:nvSpPr>
        <xdr:cNvPr id="5" name="Rectángulo redondeado 4">
          <a:hlinkClick xmlns:r="http://schemas.openxmlformats.org/officeDocument/2006/relationships" r:id="rId4"/>
        </xdr:cNvPr>
        <xdr:cNvSpPr/>
      </xdr:nvSpPr>
      <xdr:spPr>
        <a:xfrm>
          <a:off x="3354457" y="3895350"/>
          <a:ext cx="3240000" cy="432000"/>
        </a:xfrm>
        <a:prstGeom prst="roundRect">
          <a:avLst/>
        </a:prstGeom>
        <a:solidFill>
          <a:srgbClr val="FF9028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overflow" horzOverflow="overflow" lIns="72000" rtlCol="0" anchor="ctr" anchorCtr="0"/>
        <a:lstStyle/>
        <a:p>
          <a:pPr algn="l"/>
          <a:r>
            <a:rPr lang="es-419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4. PLANTA</a:t>
          </a:r>
          <a:r>
            <a:rPr lang="es-419" sz="1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DOCENTE</a:t>
          </a:r>
          <a:endParaRPr lang="es-419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10468</xdr:colOff>
      <xdr:row>32</xdr:row>
      <xdr:rowOff>26691</xdr:rowOff>
    </xdr:from>
    <xdr:to>
      <xdr:col>22</xdr:col>
      <xdr:colOff>20251</xdr:colOff>
      <xdr:row>34</xdr:row>
      <xdr:rowOff>127387</xdr:rowOff>
    </xdr:to>
    <xdr:sp macro="" textlink="">
      <xdr:nvSpPr>
        <xdr:cNvPr id="7" name="Rectángulo redondeado 6">
          <a:hlinkClick xmlns:r="http://schemas.openxmlformats.org/officeDocument/2006/relationships" r:id="rId5"/>
        </xdr:cNvPr>
        <xdr:cNvSpPr/>
      </xdr:nvSpPr>
      <xdr:spPr>
        <a:xfrm>
          <a:off x="3364925" y="4513104"/>
          <a:ext cx="3240000" cy="432000"/>
        </a:xfrm>
        <a:prstGeom prst="roundRect">
          <a:avLst/>
        </a:prstGeom>
        <a:solidFill>
          <a:srgbClr val="FF9028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overflow" horzOverflow="overflow" lIns="72000" rtlCol="0" anchor="ctr" anchorCtr="0"/>
        <a:lstStyle/>
        <a:p>
          <a:pPr algn="l"/>
          <a:r>
            <a:rPr lang="es-419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5. PLANTA</a:t>
          </a:r>
          <a:r>
            <a:rPr lang="es-419" sz="1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ADMINISTRATIVA</a:t>
          </a:r>
          <a:endParaRPr lang="es-419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10467</xdr:colOff>
      <xdr:row>56</xdr:row>
      <xdr:rowOff>27739</xdr:rowOff>
    </xdr:from>
    <xdr:to>
      <xdr:col>22</xdr:col>
      <xdr:colOff>20250</xdr:colOff>
      <xdr:row>58</xdr:row>
      <xdr:rowOff>128435</xdr:rowOff>
    </xdr:to>
    <xdr:sp macro="" textlink="">
      <xdr:nvSpPr>
        <xdr:cNvPr id="8" name="Rectángulo redondeado 7">
          <a:hlinkClick xmlns:r="http://schemas.openxmlformats.org/officeDocument/2006/relationships" r:id="rId6"/>
        </xdr:cNvPr>
        <xdr:cNvSpPr/>
      </xdr:nvSpPr>
      <xdr:spPr>
        <a:xfrm>
          <a:off x="3364924" y="8158500"/>
          <a:ext cx="3240000" cy="432000"/>
        </a:xfrm>
        <a:prstGeom prst="roundRect">
          <a:avLst/>
        </a:prstGeom>
        <a:solidFill>
          <a:srgbClr val="FF9028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overflow" horzOverflow="overflow" lIns="72000" rtlCol="0" anchor="ctr" anchorCtr="0"/>
        <a:lstStyle/>
        <a:p>
          <a:pPr algn="l"/>
          <a:r>
            <a:rPr lang="es-419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11.</a:t>
          </a:r>
          <a:r>
            <a:rPr lang="es-419" sz="1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BIENESTAR UNIVERSITARIO</a:t>
          </a:r>
          <a:endParaRPr lang="es-419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1</xdr:colOff>
      <xdr:row>52</xdr:row>
      <xdr:rowOff>27631</xdr:rowOff>
    </xdr:from>
    <xdr:to>
      <xdr:col>22</xdr:col>
      <xdr:colOff>9784</xdr:colOff>
      <xdr:row>54</xdr:row>
      <xdr:rowOff>128327</xdr:rowOff>
    </xdr:to>
    <xdr:sp macro="" textlink="">
      <xdr:nvSpPr>
        <xdr:cNvPr id="9" name="Rectángulo redondeado 8">
          <a:hlinkClick xmlns:r="http://schemas.openxmlformats.org/officeDocument/2006/relationships" r:id="rId7"/>
        </xdr:cNvPr>
        <xdr:cNvSpPr/>
      </xdr:nvSpPr>
      <xdr:spPr>
        <a:xfrm>
          <a:off x="3354458" y="7551001"/>
          <a:ext cx="3240000" cy="432000"/>
        </a:xfrm>
        <a:prstGeom prst="roundRect">
          <a:avLst/>
        </a:prstGeom>
        <a:solidFill>
          <a:srgbClr val="FF9028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overflow" horzOverflow="overflow" lIns="72000" rtlCol="0" anchor="ctr" anchorCtr="0"/>
        <a:lstStyle/>
        <a:p>
          <a:pPr algn="l"/>
          <a:r>
            <a:rPr lang="es-419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10.</a:t>
          </a:r>
          <a:r>
            <a:rPr lang="es-419" sz="1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INTERNACIONALIZACIÓN</a:t>
          </a:r>
          <a:endParaRPr lang="es-419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7328</xdr:colOff>
      <xdr:row>48</xdr:row>
      <xdr:rowOff>23027</xdr:rowOff>
    </xdr:from>
    <xdr:to>
      <xdr:col>22</xdr:col>
      <xdr:colOff>17111</xdr:colOff>
      <xdr:row>50</xdr:row>
      <xdr:rowOff>123722</xdr:rowOff>
    </xdr:to>
    <xdr:sp macro="" textlink="">
      <xdr:nvSpPr>
        <xdr:cNvPr id="11" name="Rectángulo redondeado 10">
          <a:hlinkClick xmlns:r="http://schemas.openxmlformats.org/officeDocument/2006/relationships" r:id="rId8"/>
        </xdr:cNvPr>
        <xdr:cNvSpPr/>
      </xdr:nvSpPr>
      <xdr:spPr>
        <a:xfrm>
          <a:off x="3361785" y="6939005"/>
          <a:ext cx="3240000" cy="432000"/>
        </a:xfrm>
        <a:prstGeom prst="roundRect">
          <a:avLst/>
        </a:prstGeom>
        <a:solidFill>
          <a:srgbClr val="FF9028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overflow" horzOverflow="overflow" lIns="72000" rtlCol="0" anchor="ctr" anchorCtr="0"/>
        <a:lstStyle/>
        <a:p>
          <a:pPr algn="l"/>
          <a:r>
            <a:rPr lang="es-419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9.</a:t>
          </a:r>
          <a:r>
            <a:rPr lang="es-419" sz="1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EXTENSIÓN</a:t>
          </a:r>
          <a:endParaRPr lang="es-419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0</xdr:colOff>
      <xdr:row>36</xdr:row>
      <xdr:rowOff>10467</xdr:rowOff>
    </xdr:from>
    <xdr:to>
      <xdr:col>22</xdr:col>
      <xdr:colOff>9783</xdr:colOff>
      <xdr:row>38</xdr:row>
      <xdr:rowOff>111162</xdr:rowOff>
    </xdr:to>
    <xdr:sp macro="" textlink="">
      <xdr:nvSpPr>
        <xdr:cNvPr id="12" name="Rectángulo redondeado 11">
          <a:hlinkClick xmlns:r="http://schemas.openxmlformats.org/officeDocument/2006/relationships" r:id="rId9"/>
        </xdr:cNvPr>
        <xdr:cNvSpPr/>
      </xdr:nvSpPr>
      <xdr:spPr>
        <a:xfrm>
          <a:off x="3354457" y="5104271"/>
          <a:ext cx="3240000" cy="432000"/>
        </a:xfrm>
        <a:prstGeom prst="roundRect">
          <a:avLst/>
        </a:prstGeom>
        <a:solidFill>
          <a:srgbClr val="FF9028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overflow" horzOverflow="overflow" lIns="72000" rtlCol="0" anchor="ctr" anchorCtr="0"/>
        <a:lstStyle/>
        <a:p>
          <a:pPr algn="l"/>
          <a:r>
            <a:rPr lang="es-419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6. TECNOLOGÍA</a:t>
          </a:r>
          <a:r>
            <a:rPr lang="es-419" sz="1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Y PLANTA FISICA</a:t>
          </a:r>
          <a:endParaRPr lang="es-419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1</xdr:colOff>
      <xdr:row>39</xdr:row>
      <xdr:rowOff>130314</xdr:rowOff>
    </xdr:from>
    <xdr:to>
      <xdr:col>22</xdr:col>
      <xdr:colOff>9784</xdr:colOff>
      <xdr:row>42</xdr:row>
      <xdr:rowOff>92966</xdr:rowOff>
    </xdr:to>
    <xdr:sp macro="" textlink="">
      <xdr:nvSpPr>
        <xdr:cNvPr id="13" name="Rectángulo redondeado 12">
          <a:hlinkClick xmlns:r="http://schemas.openxmlformats.org/officeDocument/2006/relationships" r:id="rId10"/>
        </xdr:cNvPr>
        <xdr:cNvSpPr/>
      </xdr:nvSpPr>
      <xdr:spPr>
        <a:xfrm>
          <a:off x="3354458" y="5693466"/>
          <a:ext cx="3240000" cy="432000"/>
        </a:xfrm>
        <a:prstGeom prst="roundRect">
          <a:avLst/>
        </a:prstGeom>
        <a:solidFill>
          <a:srgbClr val="FF9028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overflow" horzOverflow="overflow" lIns="72000" rtlCol="0" anchor="ctr" anchorCtr="0"/>
        <a:lstStyle/>
        <a:p>
          <a:pPr algn="l"/>
          <a:r>
            <a:rPr lang="es-419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7. RECURSO</a:t>
          </a:r>
          <a:r>
            <a:rPr lang="es-419" sz="1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BIBLIOGRAFICOS </a:t>
          </a:r>
          <a:endParaRPr lang="es-419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10468</xdr:colOff>
      <xdr:row>44</xdr:row>
      <xdr:rowOff>10468</xdr:rowOff>
    </xdr:from>
    <xdr:to>
      <xdr:col>22</xdr:col>
      <xdr:colOff>20251</xdr:colOff>
      <xdr:row>46</xdr:row>
      <xdr:rowOff>111164</xdr:rowOff>
    </xdr:to>
    <xdr:sp macro="" textlink="">
      <xdr:nvSpPr>
        <xdr:cNvPr id="14" name="Rectángulo redondeado 13">
          <a:hlinkClick xmlns:r="http://schemas.openxmlformats.org/officeDocument/2006/relationships" r:id="rId11"/>
        </xdr:cNvPr>
        <xdr:cNvSpPr/>
      </xdr:nvSpPr>
      <xdr:spPr>
        <a:xfrm>
          <a:off x="3364925" y="6319055"/>
          <a:ext cx="3240000" cy="432000"/>
        </a:xfrm>
        <a:prstGeom prst="roundRect">
          <a:avLst/>
        </a:prstGeom>
        <a:solidFill>
          <a:srgbClr val="FF9028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overflow" horzOverflow="overflow" lIns="72000" rtlCol="0" anchor="ctr" anchorCtr="0"/>
        <a:lstStyle/>
        <a:p>
          <a:pPr algn="l"/>
          <a:r>
            <a:rPr lang="es-419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8.</a:t>
          </a:r>
          <a:r>
            <a:rPr lang="es-419" sz="1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INVESTIGACIÓN</a:t>
          </a:r>
          <a:endParaRPr lang="es-419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1</xdr:colOff>
      <xdr:row>59</xdr:row>
      <xdr:rowOff>125212</xdr:rowOff>
    </xdr:from>
    <xdr:to>
      <xdr:col>22</xdr:col>
      <xdr:colOff>9784</xdr:colOff>
      <xdr:row>63</xdr:row>
      <xdr:rowOff>5038</xdr:rowOff>
    </xdr:to>
    <xdr:sp macro="" textlink="">
      <xdr:nvSpPr>
        <xdr:cNvPr id="15" name="Rectángulo redondeado 14">
          <a:hlinkClick xmlns:r="http://schemas.openxmlformats.org/officeDocument/2006/relationships" r:id="rId12"/>
        </xdr:cNvPr>
        <xdr:cNvSpPr/>
      </xdr:nvSpPr>
      <xdr:spPr>
        <a:xfrm>
          <a:off x="3354458" y="8725321"/>
          <a:ext cx="3240000" cy="432000"/>
        </a:xfrm>
        <a:prstGeom prst="roundRect">
          <a:avLst/>
        </a:prstGeom>
        <a:solidFill>
          <a:srgbClr val="FF9028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overflow" horzOverflow="overflow" lIns="72000" rtlCol="0" anchor="ctr" anchorCtr="0"/>
        <a:lstStyle/>
        <a:p>
          <a:pPr algn="l"/>
          <a:r>
            <a:rPr lang="es-419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12.</a:t>
          </a:r>
          <a:r>
            <a:rPr lang="es-419" sz="1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DESERCIÓN ACADÉMICA </a:t>
          </a:r>
          <a:endParaRPr lang="es-419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0</xdr:colOff>
      <xdr:row>24</xdr:row>
      <xdr:rowOff>16328</xdr:rowOff>
    </xdr:from>
    <xdr:to>
      <xdr:col>22</xdr:col>
      <xdr:colOff>9783</xdr:colOff>
      <xdr:row>26</xdr:row>
      <xdr:rowOff>117024</xdr:rowOff>
    </xdr:to>
    <xdr:sp macro="" textlink="">
      <xdr:nvSpPr>
        <xdr:cNvPr id="16" name="Rectángulo redondeado 15">
          <a:hlinkClick xmlns:r="http://schemas.openxmlformats.org/officeDocument/2006/relationships" r:id="rId13"/>
        </xdr:cNvPr>
        <xdr:cNvSpPr/>
      </xdr:nvSpPr>
      <xdr:spPr>
        <a:xfrm>
          <a:off x="2719917" y="4366078"/>
          <a:ext cx="3248283" cy="449946"/>
        </a:xfrm>
        <a:prstGeom prst="roundRect">
          <a:avLst/>
        </a:prstGeom>
        <a:solidFill>
          <a:srgbClr val="FF9028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overflow" horzOverflow="overflow" lIns="72000" rtlCol="0" anchor="ctr" anchorCtr="0"/>
        <a:lstStyle/>
        <a:p>
          <a:pPr algn="l"/>
          <a:r>
            <a:rPr lang="es-419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 GRADUADOS</a:t>
          </a:r>
        </a:p>
      </xdr:txBody>
    </xdr:sp>
    <xdr:clientData/>
  </xdr:twoCellAnchor>
  <xdr:twoCellAnchor>
    <xdr:from>
      <xdr:col>40</xdr:col>
      <xdr:colOff>95250</xdr:colOff>
      <xdr:row>66</xdr:row>
      <xdr:rowOff>42332</xdr:rowOff>
    </xdr:from>
    <xdr:to>
      <xdr:col>49</xdr:col>
      <xdr:colOff>244929</xdr:colOff>
      <xdr:row>68</xdr:row>
      <xdr:rowOff>54430</xdr:rowOff>
    </xdr:to>
    <xdr:sp macro="" textlink="">
      <xdr:nvSpPr>
        <xdr:cNvPr id="17" name="Rectángulo redondeado 16">
          <a:hlinkClick xmlns:r="http://schemas.openxmlformats.org/officeDocument/2006/relationships" r:id="rId14"/>
        </xdr:cNvPr>
        <xdr:cNvSpPr/>
      </xdr:nvSpPr>
      <xdr:spPr>
        <a:xfrm>
          <a:off x="9641417" y="10286999"/>
          <a:ext cx="1768929" cy="287264"/>
        </a:xfrm>
        <a:prstGeom prst="roundRect">
          <a:avLst/>
        </a:prstGeom>
        <a:solidFill>
          <a:srgbClr val="F392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>
              <a:latin typeface="Arial" panose="020B0604020202020204" pitchFamily="34" charset="0"/>
              <a:cs typeface="Arial" panose="020B0604020202020204" pitchFamily="34" charset="0"/>
            </a:rPr>
            <a:t>PORTADA</a:t>
          </a:r>
          <a:r>
            <a:rPr lang="es-CO" sz="14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</xdr:colOff>
      <xdr:row>14</xdr:row>
      <xdr:rowOff>47625</xdr:rowOff>
    </xdr:from>
    <xdr:to>
      <xdr:col>3</xdr:col>
      <xdr:colOff>648749</xdr:colOff>
      <xdr:row>14</xdr:row>
      <xdr:rowOff>263625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105024" y="3267075"/>
          <a:ext cx="2268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es-419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Ver detalle grupos de investigación</a:t>
          </a:r>
        </a:p>
      </xdr:txBody>
    </xdr:sp>
    <xdr:clientData/>
  </xdr:twoCellAnchor>
  <xdr:twoCellAnchor editAs="oneCell">
    <xdr:from>
      <xdr:col>2</xdr:col>
      <xdr:colOff>361950</xdr:colOff>
      <xdr:row>1</xdr:row>
      <xdr:rowOff>50006</xdr:rowOff>
    </xdr:from>
    <xdr:to>
      <xdr:col>2</xdr:col>
      <xdr:colOff>1271078</xdr:colOff>
      <xdr:row>6</xdr:row>
      <xdr:rowOff>66891</xdr:rowOff>
    </xdr:to>
    <xdr:pic>
      <xdr:nvPicPr>
        <xdr:cNvPr id="4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183356"/>
          <a:ext cx="909128" cy="683635"/>
        </a:xfrm>
        <a:prstGeom prst="rect">
          <a:avLst/>
        </a:prstGeom>
      </xdr:spPr>
    </xdr:pic>
    <xdr:clientData/>
  </xdr:twoCellAnchor>
  <xdr:twoCellAnchor>
    <xdr:from>
      <xdr:col>8</xdr:col>
      <xdr:colOff>169068</xdr:colOff>
      <xdr:row>2</xdr:row>
      <xdr:rowOff>100011</xdr:rowOff>
    </xdr:from>
    <xdr:to>
      <xdr:col>8</xdr:col>
      <xdr:colOff>1141068</xdr:colOff>
      <xdr:row>4</xdr:row>
      <xdr:rowOff>49311</xdr:rowOff>
    </xdr:to>
    <xdr:sp macro="" textlink="">
      <xdr:nvSpPr>
        <xdr:cNvPr id="6" name="Rectángulo redondeado 5">
          <a:hlinkClick xmlns:r="http://schemas.openxmlformats.org/officeDocument/2006/relationships" r:id="rId3"/>
        </xdr:cNvPr>
        <xdr:cNvSpPr/>
      </xdr:nvSpPr>
      <xdr:spPr>
        <a:xfrm>
          <a:off x="8246268" y="366711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 editAs="oneCell">
    <xdr:from>
      <xdr:col>4</xdr:col>
      <xdr:colOff>219076</xdr:colOff>
      <xdr:row>14</xdr:row>
      <xdr:rowOff>409575</xdr:rowOff>
    </xdr:from>
    <xdr:to>
      <xdr:col>5</xdr:col>
      <xdr:colOff>647700</xdr:colOff>
      <xdr:row>18</xdr:row>
      <xdr:rowOff>314324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4"/>
        <a:srcRect l="37756" t="26478" r="39509" b="21590"/>
        <a:stretch/>
      </xdr:blipFill>
      <xdr:spPr bwMode="auto">
        <a:xfrm>
          <a:off x="5248276" y="3629025"/>
          <a:ext cx="1333499" cy="13811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704851</xdr:colOff>
      <xdr:row>14</xdr:row>
      <xdr:rowOff>47625</xdr:rowOff>
    </xdr:from>
    <xdr:to>
      <xdr:col>5</xdr:col>
      <xdr:colOff>907051</xdr:colOff>
      <xdr:row>14</xdr:row>
      <xdr:rowOff>263625</xdr:rowOff>
    </xdr:to>
    <xdr:sp macro="" textlink="">
      <xdr:nvSpPr>
        <xdr:cNvPr id="14" name="Rectángulo redondeado 13">
          <a:hlinkClick xmlns:r="http://schemas.openxmlformats.org/officeDocument/2006/relationships" r:id="rId5"/>
        </xdr:cNvPr>
        <xdr:cNvSpPr/>
      </xdr:nvSpPr>
      <xdr:spPr>
        <a:xfrm>
          <a:off x="4429126" y="3267075"/>
          <a:ext cx="241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es-419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Ver</a:t>
          </a:r>
          <a:r>
            <a:rPr lang="es-419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detalle semi</a:t>
          </a:r>
          <a:r>
            <a:rPr lang="es-419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lleros de investigación </a:t>
          </a:r>
        </a:p>
      </xdr:txBody>
    </xdr:sp>
    <xdr:clientData/>
  </xdr:twoCellAnchor>
  <xdr:twoCellAnchor>
    <xdr:from>
      <xdr:col>3</xdr:col>
      <xdr:colOff>161925</xdr:colOff>
      <xdr:row>18</xdr:row>
      <xdr:rowOff>66674</xdr:rowOff>
    </xdr:from>
    <xdr:to>
      <xdr:col>3</xdr:col>
      <xdr:colOff>1333500</xdr:colOff>
      <xdr:row>18</xdr:row>
      <xdr:rowOff>282674</xdr:rowOff>
    </xdr:to>
    <xdr:sp macro="" textlink="">
      <xdr:nvSpPr>
        <xdr:cNvPr id="15" name="Rectángulo redondeado 14">
          <a:hlinkClick xmlns:r="http://schemas.openxmlformats.org/officeDocument/2006/relationships" r:id="rId6"/>
        </xdr:cNvPr>
        <xdr:cNvSpPr/>
      </xdr:nvSpPr>
      <xdr:spPr>
        <a:xfrm>
          <a:off x="8239125" y="5124449"/>
          <a:ext cx="1171575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900" b="1">
              <a:latin typeface="Arial" panose="020B0604020202020204" pitchFamily="34" charset="0"/>
              <a:cs typeface="Arial" panose="020B0604020202020204" pitchFamily="34" charset="0"/>
            </a:rPr>
            <a:t>Ver</a:t>
          </a:r>
          <a:r>
            <a:rPr lang="es-419" sz="900" b="1" baseline="0">
              <a:latin typeface="Arial" panose="020B0604020202020204" pitchFamily="34" charset="0"/>
              <a:cs typeface="Arial" panose="020B0604020202020204" pitchFamily="34" charset="0"/>
            </a:rPr>
            <a:t> detalle </a:t>
          </a:r>
          <a:endParaRPr lang="es-419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33</xdr:row>
      <xdr:rowOff>38099</xdr:rowOff>
    </xdr:from>
    <xdr:to>
      <xdr:col>6</xdr:col>
      <xdr:colOff>1019175</xdr:colOff>
      <xdr:row>33</xdr:row>
      <xdr:rowOff>254099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4495800" y="4162424"/>
          <a:ext cx="28194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419" sz="1000">
              <a:latin typeface="Arimo" panose="020B0604020202020204" pitchFamily="34" charset="0"/>
              <a:ea typeface="Arimo" panose="020B0604020202020204" pitchFamily="34" charset="0"/>
              <a:cs typeface="Arimo" panose="020B0604020202020204" pitchFamily="34" charset="0"/>
            </a:rPr>
            <a:t>Ver</a:t>
          </a:r>
          <a:r>
            <a:rPr lang="es-419" sz="1000" baseline="0">
              <a:latin typeface="Arimo" panose="020B0604020202020204" pitchFamily="34" charset="0"/>
              <a:ea typeface="Arimo" panose="020B0604020202020204" pitchFamily="34" charset="0"/>
              <a:cs typeface="Arimo" panose="020B0604020202020204" pitchFamily="34" charset="0"/>
            </a:rPr>
            <a:t> detalle del cubrimiento de programas</a:t>
          </a:r>
          <a:endParaRPr lang="es-419" sz="1000">
            <a:latin typeface="Arimo" panose="020B0604020202020204" pitchFamily="34" charset="0"/>
            <a:ea typeface="Arimo" panose="020B0604020202020204" pitchFamily="34" charset="0"/>
            <a:cs typeface="Arimo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123825</xdr:colOff>
      <xdr:row>1</xdr:row>
      <xdr:rowOff>19050</xdr:rowOff>
    </xdr:from>
    <xdr:to>
      <xdr:col>2</xdr:col>
      <xdr:colOff>990600</xdr:colOff>
      <xdr:row>6</xdr:row>
      <xdr:rowOff>83185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152400"/>
          <a:ext cx="866775" cy="730885"/>
        </a:xfrm>
        <a:prstGeom prst="rect">
          <a:avLst/>
        </a:prstGeom>
      </xdr:spPr>
    </xdr:pic>
    <xdr:clientData/>
  </xdr:twoCellAnchor>
  <xdr:twoCellAnchor>
    <xdr:from>
      <xdr:col>8</xdr:col>
      <xdr:colOff>152399</xdr:colOff>
      <xdr:row>3</xdr:row>
      <xdr:rowOff>28575</xdr:rowOff>
    </xdr:from>
    <xdr:to>
      <xdr:col>9</xdr:col>
      <xdr:colOff>419549</xdr:colOff>
      <xdr:row>4</xdr:row>
      <xdr:rowOff>111225</xdr:rowOff>
    </xdr:to>
    <xdr:sp macro="" textlink="">
      <xdr:nvSpPr>
        <xdr:cNvPr id="9" name="Rectángulo redondeado 8">
          <a:hlinkClick xmlns:r="http://schemas.openxmlformats.org/officeDocument/2006/relationships" r:id="rId3"/>
        </xdr:cNvPr>
        <xdr:cNvSpPr/>
      </xdr:nvSpPr>
      <xdr:spPr>
        <a:xfrm>
          <a:off x="8934449" y="428625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>
    <xdr:from>
      <xdr:col>3</xdr:col>
      <xdr:colOff>733424</xdr:colOff>
      <xdr:row>44</xdr:row>
      <xdr:rowOff>57150</xdr:rowOff>
    </xdr:from>
    <xdr:to>
      <xdr:col>7</xdr:col>
      <xdr:colOff>237524</xdr:colOff>
      <xdr:row>44</xdr:row>
      <xdr:rowOff>273150</xdr:rowOff>
    </xdr:to>
    <xdr:sp macro="" textlink="">
      <xdr:nvSpPr>
        <xdr:cNvPr id="14" name="Rectángulo redondeado 13">
          <a:hlinkClick xmlns:r="http://schemas.openxmlformats.org/officeDocument/2006/relationships" r:id="rId4"/>
        </xdr:cNvPr>
        <xdr:cNvSpPr/>
      </xdr:nvSpPr>
      <xdr:spPr>
        <a:xfrm>
          <a:off x="4486274" y="15011400"/>
          <a:ext cx="3276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s-419" sz="1000">
              <a:latin typeface="Arimo" panose="020B0604020202020204" pitchFamily="34" charset="0"/>
              <a:ea typeface="Arimo" panose="020B0604020202020204" pitchFamily="34" charset="0"/>
              <a:cs typeface="Arimo" panose="020B0604020202020204" pitchFamily="34" charset="0"/>
            </a:rPr>
            <a:t>Ver</a:t>
          </a:r>
          <a:r>
            <a:rPr lang="es-419" sz="1000" baseline="0">
              <a:latin typeface="Arimo" panose="020B0604020202020204" pitchFamily="34" charset="0"/>
              <a:ea typeface="Arimo" panose="020B0604020202020204" pitchFamily="34" charset="0"/>
              <a:cs typeface="Arimo" panose="020B0604020202020204" pitchFamily="34" charset="0"/>
            </a:rPr>
            <a:t> detalle de programas en convenios con otras IES </a:t>
          </a:r>
          <a:endParaRPr lang="es-419" sz="1000">
            <a:latin typeface="Arimo" panose="020B0604020202020204" pitchFamily="34" charset="0"/>
            <a:ea typeface="Arimo" panose="020B0604020202020204" pitchFamily="34" charset="0"/>
            <a:cs typeface="Arimo" panose="020B0604020202020204" pitchFamily="34" charset="0"/>
          </a:endParaRPr>
        </a:p>
      </xdr:txBody>
    </xdr:sp>
    <xdr:clientData/>
  </xdr:twoCellAnchor>
  <xdr:twoCellAnchor>
    <xdr:from>
      <xdr:col>2</xdr:col>
      <xdr:colOff>38100</xdr:colOff>
      <xdr:row>36</xdr:row>
      <xdr:rowOff>33337</xdr:rowOff>
    </xdr:from>
    <xdr:to>
      <xdr:col>10</xdr:col>
      <xdr:colOff>9525</xdr:colOff>
      <xdr:row>36</xdr:row>
      <xdr:rowOff>2352675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38100</xdr:colOff>
      <xdr:row>16</xdr:row>
      <xdr:rowOff>38099</xdr:rowOff>
    </xdr:from>
    <xdr:to>
      <xdr:col>6</xdr:col>
      <xdr:colOff>1019175</xdr:colOff>
      <xdr:row>16</xdr:row>
      <xdr:rowOff>254099</xdr:rowOff>
    </xdr:to>
    <xdr:sp macro="" textlink="">
      <xdr:nvSpPr>
        <xdr:cNvPr id="10" name="Rectángulo redondeado 9">
          <a:hlinkClick xmlns:r="http://schemas.openxmlformats.org/officeDocument/2006/relationships" r:id="rId1"/>
        </xdr:cNvPr>
        <xdr:cNvSpPr/>
      </xdr:nvSpPr>
      <xdr:spPr>
        <a:xfrm>
          <a:off x="4391025" y="3981449"/>
          <a:ext cx="28194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419" sz="1000" b="1">
              <a:solidFill>
                <a:schemeClr val="lt1"/>
              </a:solidFill>
              <a:latin typeface="Arimo" panose="020B0604020202020204" pitchFamily="34" charset="0"/>
              <a:ea typeface="Arimo" panose="020B0604020202020204" pitchFamily="34" charset="0"/>
              <a:cs typeface="Arimo" panose="020B0604020202020204" pitchFamily="34" charset="0"/>
            </a:rPr>
            <a:t>Ver detalle del cubrimiento de programas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</xdr:row>
      <xdr:rowOff>28575</xdr:rowOff>
    </xdr:from>
    <xdr:to>
      <xdr:col>2</xdr:col>
      <xdr:colOff>1019175</xdr:colOff>
      <xdr:row>6</xdr:row>
      <xdr:rowOff>92710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161925"/>
          <a:ext cx="866775" cy="730885"/>
        </a:xfrm>
        <a:prstGeom prst="rect">
          <a:avLst/>
        </a:prstGeom>
      </xdr:spPr>
    </xdr:pic>
    <xdr:clientData/>
  </xdr:twoCellAnchor>
  <xdr:twoCellAnchor>
    <xdr:from>
      <xdr:col>4</xdr:col>
      <xdr:colOff>238125</xdr:colOff>
      <xdr:row>18</xdr:row>
      <xdr:rowOff>85725</xdr:rowOff>
    </xdr:from>
    <xdr:to>
      <xdr:col>4</xdr:col>
      <xdr:colOff>814125</xdr:colOff>
      <xdr:row>18</xdr:row>
      <xdr:rowOff>301725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4391025" y="3324225"/>
          <a:ext cx="576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 </a:t>
          </a:r>
        </a:p>
      </xdr:txBody>
    </xdr:sp>
    <xdr:clientData/>
  </xdr:twoCellAnchor>
  <xdr:twoCellAnchor>
    <xdr:from>
      <xdr:col>5</xdr:col>
      <xdr:colOff>238124</xdr:colOff>
      <xdr:row>18</xdr:row>
      <xdr:rowOff>76199</xdr:rowOff>
    </xdr:from>
    <xdr:to>
      <xdr:col>5</xdr:col>
      <xdr:colOff>814124</xdr:colOff>
      <xdr:row>18</xdr:row>
      <xdr:rowOff>292199</xdr:rowOff>
    </xdr:to>
    <xdr:sp macro="" textlink="">
      <xdr:nvSpPr>
        <xdr:cNvPr id="6" name="Rectángulo redondeado 5">
          <a:hlinkClick xmlns:r="http://schemas.openxmlformats.org/officeDocument/2006/relationships" r:id="rId3"/>
        </xdr:cNvPr>
        <xdr:cNvSpPr/>
      </xdr:nvSpPr>
      <xdr:spPr>
        <a:xfrm>
          <a:off x="5438774" y="3314699"/>
          <a:ext cx="576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 </a:t>
          </a:r>
        </a:p>
      </xdr:txBody>
    </xdr:sp>
    <xdr:clientData/>
  </xdr:twoCellAnchor>
  <xdr:twoCellAnchor>
    <xdr:from>
      <xdr:col>7</xdr:col>
      <xdr:colOff>95250</xdr:colOff>
      <xdr:row>18</xdr:row>
      <xdr:rowOff>76200</xdr:rowOff>
    </xdr:from>
    <xdr:to>
      <xdr:col>9</xdr:col>
      <xdr:colOff>1038450</xdr:colOff>
      <xdr:row>18</xdr:row>
      <xdr:rowOff>292200</xdr:rowOff>
    </xdr:to>
    <xdr:sp macro="" textlink="">
      <xdr:nvSpPr>
        <xdr:cNvPr id="7" name="Rectángulo redondeado 6">
          <a:hlinkClick xmlns:r="http://schemas.openxmlformats.org/officeDocument/2006/relationships" r:id="rId4"/>
        </xdr:cNvPr>
        <xdr:cNvSpPr/>
      </xdr:nvSpPr>
      <xdr:spPr>
        <a:xfrm>
          <a:off x="7105650" y="3295650"/>
          <a:ext cx="27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 detalle</a:t>
          </a:r>
          <a:r>
            <a:rPr lang="es-419" sz="1000" baseline="0">
              <a:latin typeface="Arial" panose="020B0604020202020204" pitchFamily="34" charset="0"/>
              <a:cs typeface="Arial" panose="020B0604020202020204" pitchFamily="34" charset="0"/>
            </a:rPr>
            <a:t> matriculados período 206-2 </a:t>
          </a:r>
          <a:endParaRPr lang="es-419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257174</xdr:colOff>
      <xdr:row>18</xdr:row>
      <xdr:rowOff>76200</xdr:rowOff>
    </xdr:from>
    <xdr:to>
      <xdr:col>6</xdr:col>
      <xdr:colOff>833174</xdr:colOff>
      <xdr:row>18</xdr:row>
      <xdr:rowOff>292200</xdr:rowOff>
    </xdr:to>
    <xdr:sp macro="" textlink="">
      <xdr:nvSpPr>
        <xdr:cNvPr id="11" name="Rectángulo redondeado 10">
          <a:hlinkClick xmlns:r="http://schemas.openxmlformats.org/officeDocument/2006/relationships" r:id="rId5"/>
        </xdr:cNvPr>
        <xdr:cNvSpPr/>
      </xdr:nvSpPr>
      <xdr:spPr>
        <a:xfrm>
          <a:off x="6505574" y="3314700"/>
          <a:ext cx="576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 </a:t>
          </a:r>
        </a:p>
      </xdr:txBody>
    </xdr:sp>
    <xdr:clientData/>
  </xdr:twoCellAnchor>
  <xdr:twoCellAnchor>
    <xdr:from>
      <xdr:col>2</xdr:col>
      <xdr:colOff>38100</xdr:colOff>
      <xdr:row>19</xdr:row>
      <xdr:rowOff>114299</xdr:rowOff>
    </xdr:from>
    <xdr:to>
      <xdr:col>9</xdr:col>
      <xdr:colOff>1143000</xdr:colOff>
      <xdr:row>20</xdr:row>
      <xdr:rowOff>2428874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85725</xdr:colOff>
      <xdr:row>3</xdr:row>
      <xdr:rowOff>28575</xdr:rowOff>
    </xdr:from>
    <xdr:to>
      <xdr:col>9</xdr:col>
      <xdr:colOff>1057725</xdr:colOff>
      <xdr:row>4</xdr:row>
      <xdr:rowOff>111225</xdr:rowOff>
    </xdr:to>
    <xdr:sp macro="" textlink="">
      <xdr:nvSpPr>
        <xdr:cNvPr id="14" name="Rectángulo redondeado 13">
          <a:hlinkClick xmlns:r="http://schemas.openxmlformats.org/officeDocument/2006/relationships" r:id="rId7"/>
        </xdr:cNvPr>
        <xdr:cNvSpPr/>
      </xdr:nvSpPr>
      <xdr:spPr>
        <a:xfrm>
          <a:off x="8924925" y="428625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>
    <xdr:from>
      <xdr:col>2</xdr:col>
      <xdr:colOff>38100</xdr:colOff>
      <xdr:row>24</xdr:row>
      <xdr:rowOff>57150</xdr:rowOff>
    </xdr:from>
    <xdr:to>
      <xdr:col>2</xdr:col>
      <xdr:colOff>1046100</xdr:colOff>
      <xdr:row>24</xdr:row>
      <xdr:rowOff>273150</xdr:rowOff>
    </xdr:to>
    <xdr:sp macro="" textlink="">
      <xdr:nvSpPr>
        <xdr:cNvPr id="10" name="Rectángulo redondeado 9">
          <a:hlinkClick xmlns:r="http://schemas.openxmlformats.org/officeDocument/2006/relationships" r:id="rId8"/>
        </xdr:cNvPr>
        <xdr:cNvSpPr/>
      </xdr:nvSpPr>
      <xdr:spPr>
        <a:xfrm>
          <a:off x="2047875" y="8143875"/>
          <a:ext cx="1008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 </a:t>
          </a:r>
          <a:r>
            <a:rPr lang="es-419" sz="1000" baseline="0">
              <a:latin typeface="Arial" panose="020B0604020202020204" pitchFamily="34" charset="0"/>
              <a:cs typeface="Arial" panose="020B0604020202020204" pitchFamily="34" charset="0"/>
            </a:rPr>
            <a:t> Inscritos </a:t>
          </a:r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4</xdr:col>
      <xdr:colOff>495300</xdr:colOff>
      <xdr:row>24</xdr:row>
      <xdr:rowOff>66675</xdr:rowOff>
    </xdr:from>
    <xdr:to>
      <xdr:col>6</xdr:col>
      <xdr:colOff>358500</xdr:colOff>
      <xdr:row>24</xdr:row>
      <xdr:rowOff>282675</xdr:rowOff>
    </xdr:to>
    <xdr:sp macro="" textlink="">
      <xdr:nvSpPr>
        <xdr:cNvPr id="15" name="Rectángulo redondeado 14">
          <a:hlinkClick xmlns:r="http://schemas.openxmlformats.org/officeDocument/2006/relationships" r:id="rId9"/>
        </xdr:cNvPr>
        <xdr:cNvSpPr/>
      </xdr:nvSpPr>
      <xdr:spPr>
        <a:xfrm>
          <a:off x="4648200" y="8153400"/>
          <a:ext cx="19587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 Matriculados</a:t>
          </a:r>
          <a:r>
            <a:rPr lang="es-419" sz="1000" baseline="0">
              <a:latin typeface="Arial" panose="020B0604020202020204" pitchFamily="34" charset="0"/>
              <a:cs typeface="Arial" panose="020B0604020202020204" pitchFamily="34" charset="0"/>
            </a:rPr>
            <a:t> nuevos</a:t>
          </a:r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6</xdr:col>
      <xdr:colOff>552450</xdr:colOff>
      <xdr:row>24</xdr:row>
      <xdr:rowOff>66675</xdr:rowOff>
    </xdr:from>
    <xdr:to>
      <xdr:col>8</xdr:col>
      <xdr:colOff>415650</xdr:colOff>
      <xdr:row>24</xdr:row>
      <xdr:rowOff>282675</xdr:rowOff>
    </xdr:to>
    <xdr:sp macro="" textlink="">
      <xdr:nvSpPr>
        <xdr:cNvPr id="16" name="Rectángulo redondeado 15">
          <a:hlinkClick xmlns:r="http://schemas.openxmlformats.org/officeDocument/2006/relationships" r:id="rId10"/>
        </xdr:cNvPr>
        <xdr:cNvSpPr/>
      </xdr:nvSpPr>
      <xdr:spPr>
        <a:xfrm>
          <a:off x="6800850" y="8153400"/>
          <a:ext cx="19587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 Matrícula total</a:t>
          </a:r>
        </a:p>
      </xdr:txBody>
    </xdr:sp>
    <xdr:clientData/>
  </xdr:twoCellAnchor>
  <xdr:twoCellAnchor>
    <xdr:from>
      <xdr:col>8</xdr:col>
      <xdr:colOff>590550</xdr:colOff>
      <xdr:row>24</xdr:row>
      <xdr:rowOff>57150</xdr:rowOff>
    </xdr:from>
    <xdr:to>
      <xdr:col>9</xdr:col>
      <xdr:colOff>1152150</xdr:colOff>
      <xdr:row>24</xdr:row>
      <xdr:rowOff>273150</xdr:rowOff>
    </xdr:to>
    <xdr:sp macro="" textlink="">
      <xdr:nvSpPr>
        <xdr:cNvPr id="17" name="Rectángulo redondeado 16">
          <a:hlinkClick xmlns:r="http://schemas.openxmlformats.org/officeDocument/2006/relationships" r:id="rId11"/>
        </xdr:cNvPr>
        <xdr:cNvSpPr/>
      </xdr:nvSpPr>
      <xdr:spPr>
        <a:xfrm>
          <a:off x="8934450" y="8143875"/>
          <a:ext cx="160935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</a:t>
          </a:r>
          <a:r>
            <a:rPr lang="es-419" sz="1000" baseline="0">
              <a:latin typeface="Arial" panose="020B0604020202020204" pitchFamily="34" charset="0"/>
              <a:cs typeface="Arial" panose="020B0604020202020204" pitchFamily="34" charset="0"/>
            </a:rPr>
            <a:t> Consolidado </a:t>
          </a:r>
          <a:endParaRPr lang="es-419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171450</xdr:colOff>
      <xdr:row>24</xdr:row>
      <xdr:rowOff>66675</xdr:rowOff>
    </xdr:from>
    <xdr:to>
      <xdr:col>4</xdr:col>
      <xdr:colOff>265050</xdr:colOff>
      <xdr:row>24</xdr:row>
      <xdr:rowOff>282675</xdr:rowOff>
    </xdr:to>
    <xdr:sp macro="" textlink="">
      <xdr:nvSpPr>
        <xdr:cNvPr id="19" name="Rectángulo redondeado 18">
          <a:hlinkClick xmlns:r="http://schemas.openxmlformats.org/officeDocument/2006/relationships" r:id="rId12"/>
        </xdr:cNvPr>
        <xdr:cNvSpPr/>
      </xdr:nvSpPr>
      <xdr:spPr>
        <a:xfrm>
          <a:off x="3276600" y="8153400"/>
          <a:ext cx="114135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 Admitidos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47625</xdr:rowOff>
    </xdr:from>
    <xdr:to>
      <xdr:col>2</xdr:col>
      <xdr:colOff>962025</xdr:colOff>
      <xdr:row>6</xdr:row>
      <xdr:rowOff>111760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80975"/>
          <a:ext cx="866775" cy="730885"/>
        </a:xfrm>
        <a:prstGeom prst="rect">
          <a:avLst/>
        </a:prstGeom>
      </xdr:spPr>
    </xdr:pic>
    <xdr:clientData/>
  </xdr:twoCellAnchor>
  <xdr:twoCellAnchor>
    <xdr:from>
      <xdr:col>5</xdr:col>
      <xdr:colOff>86097</xdr:colOff>
      <xdr:row>18</xdr:row>
      <xdr:rowOff>41175</xdr:rowOff>
    </xdr:from>
    <xdr:to>
      <xdr:col>6</xdr:col>
      <xdr:colOff>685797</xdr:colOff>
      <xdr:row>18</xdr:row>
      <xdr:rowOff>219075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 rot="10800000" flipV="1">
          <a:off x="5239122" y="3603525"/>
          <a:ext cx="1476000" cy="1779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 detalle</a:t>
          </a:r>
          <a:r>
            <a:rPr lang="es-419" sz="1000" baseline="0">
              <a:latin typeface="Arial" panose="020B0604020202020204" pitchFamily="34" charset="0"/>
              <a:cs typeface="Arial" panose="020B0604020202020204" pitchFamily="34" charset="0"/>
            </a:rPr>
            <a:t> graduados </a:t>
          </a:r>
          <a:r>
            <a:rPr lang="es-419" sz="1000">
              <a:effectLst/>
            </a:rPr>
            <a:t>Año-periodo</a:t>
          </a:r>
          <a:endParaRPr lang="es-419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571950</xdr:colOff>
      <xdr:row>61</xdr:row>
      <xdr:rowOff>45937</xdr:rowOff>
    </xdr:from>
    <xdr:to>
      <xdr:col>8</xdr:col>
      <xdr:colOff>790575</xdr:colOff>
      <xdr:row>62</xdr:row>
      <xdr:rowOff>100012</xdr:rowOff>
    </xdr:to>
    <xdr:sp macro="" textlink="">
      <xdr:nvSpPr>
        <xdr:cNvPr id="8" name="Rectángulo redondeado 7">
          <a:hlinkClick xmlns:r="http://schemas.openxmlformats.org/officeDocument/2006/relationships" r:id="rId3"/>
        </xdr:cNvPr>
        <xdr:cNvSpPr/>
      </xdr:nvSpPr>
      <xdr:spPr>
        <a:xfrm rot="10800000" flipV="1">
          <a:off x="4829625" y="11371162"/>
          <a:ext cx="3600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 detalle</a:t>
          </a:r>
          <a:r>
            <a:rPr lang="es-419" sz="1000" baseline="0">
              <a:latin typeface="Arial" panose="020B0604020202020204" pitchFamily="34" charset="0"/>
              <a:cs typeface="Arial" panose="020B0604020202020204" pitchFamily="34" charset="0"/>
            </a:rPr>
            <a:t> histórico  graduados por progrmas </a:t>
          </a:r>
          <a:endParaRPr lang="es-419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85725</xdr:colOff>
      <xdr:row>3</xdr:row>
      <xdr:rowOff>28575</xdr:rowOff>
    </xdr:from>
    <xdr:to>
      <xdr:col>10</xdr:col>
      <xdr:colOff>1057725</xdr:colOff>
      <xdr:row>4</xdr:row>
      <xdr:rowOff>111225</xdr:rowOff>
    </xdr:to>
    <xdr:sp macro="" textlink="">
      <xdr:nvSpPr>
        <xdr:cNvPr id="12" name="Rectángulo redondeado 11">
          <a:hlinkClick xmlns:r="http://schemas.openxmlformats.org/officeDocument/2006/relationships" r:id="rId4"/>
        </xdr:cNvPr>
        <xdr:cNvSpPr/>
      </xdr:nvSpPr>
      <xdr:spPr>
        <a:xfrm>
          <a:off x="8924925" y="428625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>
    <xdr:from>
      <xdr:col>2</xdr:col>
      <xdr:colOff>2</xdr:colOff>
      <xdr:row>22</xdr:row>
      <xdr:rowOff>3062</xdr:rowOff>
    </xdr:from>
    <xdr:to>
      <xdr:col>10</xdr:col>
      <xdr:colOff>1152525</xdr:colOff>
      <xdr:row>45</xdr:row>
      <xdr:rowOff>123825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19050</xdr:colOff>
      <xdr:row>8</xdr:row>
      <xdr:rowOff>19051</xdr:rowOff>
    </xdr:from>
    <xdr:to>
      <xdr:col>10</xdr:col>
      <xdr:colOff>1104900</xdr:colOff>
      <xdr:row>18</xdr:row>
      <xdr:rowOff>9526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9525</xdr:colOff>
      <xdr:row>22</xdr:row>
      <xdr:rowOff>9525</xdr:rowOff>
    </xdr:from>
    <xdr:to>
      <xdr:col>10</xdr:col>
      <xdr:colOff>1114425</xdr:colOff>
      <xdr:row>45</xdr:row>
      <xdr:rowOff>85725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256918</xdr:colOff>
      <xdr:row>1</xdr:row>
      <xdr:rowOff>79930</xdr:rowOff>
    </xdr:from>
    <xdr:to>
      <xdr:col>2</xdr:col>
      <xdr:colOff>1085631</xdr:colOff>
      <xdr:row>4</xdr:row>
      <xdr:rowOff>142828</xdr:rowOff>
    </xdr:to>
    <xdr:pic>
      <xdr:nvPicPr>
        <xdr:cNvPr id="1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4171" y="205534"/>
          <a:ext cx="828713" cy="753723"/>
        </a:xfrm>
        <a:prstGeom prst="rect">
          <a:avLst/>
        </a:prstGeom>
      </xdr:spPr>
    </xdr:pic>
    <xdr:clientData/>
  </xdr:twoCellAnchor>
  <xdr:twoCellAnchor>
    <xdr:from>
      <xdr:col>11</xdr:col>
      <xdr:colOff>136534</xdr:colOff>
      <xdr:row>2</xdr:row>
      <xdr:rowOff>125838</xdr:rowOff>
    </xdr:from>
    <xdr:to>
      <xdr:col>11</xdr:col>
      <xdr:colOff>1108534</xdr:colOff>
      <xdr:row>3</xdr:row>
      <xdr:rowOff>109004</xdr:rowOff>
    </xdr:to>
    <xdr:sp macro="" textlink="">
      <xdr:nvSpPr>
        <xdr:cNvPr id="9" name="Rectángulo redondeado 8">
          <a:hlinkClick xmlns:r="http://schemas.openxmlformats.org/officeDocument/2006/relationships" r:id="rId2"/>
        </xdr:cNvPr>
        <xdr:cNvSpPr/>
      </xdr:nvSpPr>
      <xdr:spPr>
        <a:xfrm>
          <a:off x="11312534" y="485671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>
    <xdr:from>
      <xdr:col>10</xdr:col>
      <xdr:colOff>42333</xdr:colOff>
      <xdr:row>6</xdr:row>
      <xdr:rowOff>1</xdr:rowOff>
    </xdr:from>
    <xdr:to>
      <xdr:col>11</xdr:col>
      <xdr:colOff>1206500</xdr:colOff>
      <xdr:row>14</xdr:row>
      <xdr:rowOff>296334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58205</xdr:colOff>
      <xdr:row>17</xdr:row>
      <xdr:rowOff>25399</xdr:rowOff>
    </xdr:from>
    <xdr:to>
      <xdr:col>11</xdr:col>
      <xdr:colOff>1238249</xdr:colOff>
      <xdr:row>26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37042</xdr:colOff>
      <xdr:row>28</xdr:row>
      <xdr:rowOff>35985</xdr:rowOff>
    </xdr:from>
    <xdr:to>
      <xdr:col>12</xdr:col>
      <xdr:colOff>26458</xdr:colOff>
      <xdr:row>35</xdr:row>
      <xdr:rowOff>285751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250659</xdr:colOff>
      <xdr:row>1</xdr:row>
      <xdr:rowOff>11029</xdr:rowOff>
    </xdr:from>
    <xdr:to>
      <xdr:col>2</xdr:col>
      <xdr:colOff>1117434</xdr:colOff>
      <xdr:row>6</xdr:row>
      <xdr:rowOff>90203</xdr:rowOff>
    </xdr:to>
    <xdr:pic>
      <xdr:nvPicPr>
        <xdr:cNvPr id="9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475" y="141371"/>
          <a:ext cx="866775" cy="730885"/>
        </a:xfrm>
        <a:prstGeom prst="rect">
          <a:avLst/>
        </a:prstGeom>
      </xdr:spPr>
    </xdr:pic>
    <xdr:clientData/>
  </xdr:twoCellAnchor>
  <xdr:twoCellAnchor>
    <xdr:from>
      <xdr:col>8</xdr:col>
      <xdr:colOff>173455</xdr:colOff>
      <xdr:row>3</xdr:row>
      <xdr:rowOff>16041</xdr:rowOff>
    </xdr:from>
    <xdr:to>
      <xdr:col>8</xdr:col>
      <xdr:colOff>1145455</xdr:colOff>
      <xdr:row>4</xdr:row>
      <xdr:rowOff>98691</xdr:rowOff>
    </xdr:to>
    <xdr:sp macro="" textlink="">
      <xdr:nvSpPr>
        <xdr:cNvPr id="11" name="Rectángulo redondeado 10">
          <a:hlinkClick xmlns:r="http://schemas.openxmlformats.org/officeDocument/2006/relationships" r:id="rId2"/>
        </xdr:cNvPr>
        <xdr:cNvSpPr/>
      </xdr:nvSpPr>
      <xdr:spPr>
        <a:xfrm>
          <a:off x="8726905" y="416091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>
    <xdr:from>
      <xdr:col>2</xdr:col>
      <xdr:colOff>19050</xdr:colOff>
      <xdr:row>16</xdr:row>
      <xdr:rowOff>1</xdr:rowOff>
    </xdr:from>
    <xdr:to>
      <xdr:col>5</xdr:col>
      <xdr:colOff>342900</xdr:colOff>
      <xdr:row>17</xdr:row>
      <xdr:rowOff>2047875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342901</xdr:colOff>
      <xdr:row>16</xdr:row>
      <xdr:rowOff>1</xdr:rowOff>
    </xdr:from>
    <xdr:to>
      <xdr:col>8</xdr:col>
      <xdr:colOff>1371601</xdr:colOff>
      <xdr:row>17</xdr:row>
      <xdr:rowOff>2057401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28575</xdr:colOff>
      <xdr:row>34</xdr:row>
      <xdr:rowOff>52387</xdr:rowOff>
    </xdr:from>
    <xdr:to>
      <xdr:col>8</xdr:col>
      <xdr:colOff>1314450</xdr:colOff>
      <xdr:row>34</xdr:row>
      <xdr:rowOff>2838451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299039</xdr:colOff>
      <xdr:row>1</xdr:row>
      <xdr:rowOff>44302</xdr:rowOff>
    </xdr:from>
    <xdr:to>
      <xdr:col>2</xdr:col>
      <xdr:colOff>1165814</xdr:colOff>
      <xdr:row>6</xdr:row>
      <xdr:rowOff>110652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58" y="177209"/>
          <a:ext cx="866775" cy="730885"/>
        </a:xfrm>
        <a:prstGeom prst="rect">
          <a:avLst/>
        </a:prstGeom>
      </xdr:spPr>
    </xdr:pic>
    <xdr:clientData/>
  </xdr:twoCellAnchor>
  <xdr:twoCellAnchor>
    <xdr:from>
      <xdr:col>12</xdr:col>
      <xdr:colOff>199362</xdr:colOff>
      <xdr:row>2</xdr:row>
      <xdr:rowOff>99681</xdr:rowOff>
    </xdr:from>
    <xdr:to>
      <xdr:col>13</xdr:col>
      <xdr:colOff>451449</xdr:colOff>
      <xdr:row>4</xdr:row>
      <xdr:rowOff>49867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1817647" y="365495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299039</xdr:colOff>
      <xdr:row>1</xdr:row>
      <xdr:rowOff>44302</xdr:rowOff>
    </xdr:from>
    <xdr:to>
      <xdr:col>2</xdr:col>
      <xdr:colOff>1165814</xdr:colOff>
      <xdr:row>6</xdr:row>
      <xdr:rowOff>110652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914" y="177652"/>
          <a:ext cx="866775" cy="733100"/>
        </a:xfrm>
        <a:prstGeom prst="rect">
          <a:avLst/>
        </a:prstGeom>
      </xdr:spPr>
    </xdr:pic>
    <xdr:clientData/>
  </xdr:twoCellAnchor>
  <xdr:twoCellAnchor>
    <xdr:from>
      <xdr:col>10</xdr:col>
      <xdr:colOff>130691</xdr:colOff>
      <xdr:row>3</xdr:row>
      <xdr:rowOff>21929</xdr:rowOff>
    </xdr:from>
    <xdr:to>
      <xdr:col>10</xdr:col>
      <xdr:colOff>1102691</xdr:colOff>
      <xdr:row>4</xdr:row>
      <xdr:rowOff>104579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703316" y="421979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1</xdr:row>
      <xdr:rowOff>76200</xdr:rowOff>
    </xdr:from>
    <xdr:to>
      <xdr:col>3</xdr:col>
      <xdr:colOff>682963</xdr:colOff>
      <xdr:row>4</xdr:row>
      <xdr:rowOff>141892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276225"/>
          <a:ext cx="902038" cy="637192"/>
        </a:xfrm>
        <a:prstGeom prst="rect">
          <a:avLst/>
        </a:prstGeom>
      </xdr:spPr>
    </xdr:pic>
    <xdr:clientData/>
  </xdr:twoCellAnchor>
  <xdr:twoCellAnchor>
    <xdr:from>
      <xdr:col>11</xdr:col>
      <xdr:colOff>114300</xdr:colOff>
      <xdr:row>2</xdr:row>
      <xdr:rowOff>66675</xdr:rowOff>
    </xdr:from>
    <xdr:to>
      <xdr:col>11</xdr:col>
      <xdr:colOff>1086300</xdr:colOff>
      <xdr:row>3</xdr:row>
      <xdr:rowOff>92175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0039350" y="457200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1</xdr:row>
      <xdr:rowOff>57150</xdr:rowOff>
    </xdr:from>
    <xdr:to>
      <xdr:col>6</xdr:col>
      <xdr:colOff>1263988</xdr:colOff>
      <xdr:row>6</xdr:row>
      <xdr:rowOff>27592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190500"/>
          <a:ext cx="902038" cy="637192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3</xdr:row>
      <xdr:rowOff>9525</xdr:rowOff>
    </xdr:from>
    <xdr:to>
      <xdr:col>13</xdr:col>
      <xdr:colOff>1029150</xdr:colOff>
      <xdr:row>4</xdr:row>
      <xdr:rowOff>92175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124950" y="409575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>
    <xdr:from>
      <xdr:col>6</xdr:col>
      <xdr:colOff>914399</xdr:colOff>
      <xdr:row>33</xdr:row>
      <xdr:rowOff>47625</xdr:rowOff>
    </xdr:from>
    <xdr:to>
      <xdr:col>7</xdr:col>
      <xdr:colOff>828299</xdr:colOff>
      <xdr:row>34</xdr:row>
      <xdr:rowOff>130275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2486024" y="8020050"/>
          <a:ext cx="1476000" cy="216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 detalle proyectos</a:t>
          </a:r>
          <a:r>
            <a:rPr lang="es-419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419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476249</xdr:colOff>
      <xdr:row>20</xdr:row>
      <xdr:rowOff>57150</xdr:rowOff>
    </xdr:from>
    <xdr:to>
      <xdr:col>9</xdr:col>
      <xdr:colOff>400799</xdr:colOff>
      <xdr:row>22</xdr:row>
      <xdr:rowOff>6450</xdr:rowOff>
    </xdr:to>
    <xdr:sp macro="" textlink="">
      <xdr:nvSpPr>
        <xdr:cNvPr id="5" name="Rectángulo redondeado 4">
          <a:hlinkClick xmlns:r="http://schemas.openxmlformats.org/officeDocument/2006/relationships" r:id="rId4"/>
        </xdr:cNvPr>
        <xdr:cNvSpPr/>
      </xdr:nvSpPr>
      <xdr:spPr>
        <a:xfrm>
          <a:off x="4019549" y="4457700"/>
          <a:ext cx="1620000" cy="216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 detalle diplomados</a:t>
          </a:r>
        </a:p>
      </xdr:txBody>
    </xdr:sp>
    <xdr:clientData/>
  </xdr:twoCellAnchor>
  <xdr:twoCellAnchor>
    <xdr:from>
      <xdr:col>6</xdr:col>
      <xdr:colOff>28574</xdr:colOff>
      <xdr:row>20</xdr:row>
      <xdr:rowOff>57150</xdr:rowOff>
    </xdr:from>
    <xdr:to>
      <xdr:col>7</xdr:col>
      <xdr:colOff>410474</xdr:colOff>
      <xdr:row>22</xdr:row>
      <xdr:rowOff>6450</xdr:rowOff>
    </xdr:to>
    <xdr:sp macro="" textlink="">
      <xdr:nvSpPr>
        <xdr:cNvPr id="6" name="Rectángulo redondeado 5">
          <a:hlinkClick xmlns:r="http://schemas.openxmlformats.org/officeDocument/2006/relationships" r:id="rId5"/>
        </xdr:cNvPr>
        <xdr:cNvSpPr/>
      </xdr:nvSpPr>
      <xdr:spPr>
        <a:xfrm>
          <a:off x="2009774" y="4457700"/>
          <a:ext cx="1944000" cy="216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 detalle </a:t>
          </a:r>
          <a:r>
            <a:rPr lang="es-419" sz="1000" baseline="0">
              <a:latin typeface="Arial" panose="020B0604020202020204" pitchFamily="34" charset="0"/>
              <a:cs typeface="Arial" panose="020B0604020202020204" pitchFamily="34" charset="0"/>
            </a:rPr>
            <a:t>técnicas laborales </a:t>
          </a:r>
          <a:endParaRPr lang="es-419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28574</xdr:colOff>
      <xdr:row>33</xdr:row>
      <xdr:rowOff>57150</xdr:rowOff>
    </xdr:from>
    <xdr:to>
      <xdr:col>10</xdr:col>
      <xdr:colOff>836849</xdr:colOff>
      <xdr:row>35</xdr:row>
      <xdr:rowOff>6450</xdr:rowOff>
    </xdr:to>
    <xdr:sp macro="" textlink="">
      <xdr:nvSpPr>
        <xdr:cNvPr id="7" name="Rectángulo redondeado 6">
          <a:hlinkClick xmlns:r="http://schemas.openxmlformats.org/officeDocument/2006/relationships" r:id="rId6"/>
        </xdr:cNvPr>
        <xdr:cNvSpPr/>
      </xdr:nvSpPr>
      <xdr:spPr>
        <a:xfrm>
          <a:off x="4857749" y="8029575"/>
          <a:ext cx="1656000" cy="216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 detalle convenios</a:t>
          </a:r>
          <a:r>
            <a:rPr lang="es-419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419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676273</xdr:colOff>
      <xdr:row>20</xdr:row>
      <xdr:rowOff>57150</xdr:rowOff>
    </xdr:from>
    <xdr:to>
      <xdr:col>12</xdr:col>
      <xdr:colOff>5098</xdr:colOff>
      <xdr:row>22</xdr:row>
      <xdr:rowOff>6450</xdr:rowOff>
    </xdr:to>
    <xdr:sp macro="" textlink="">
      <xdr:nvSpPr>
        <xdr:cNvPr id="8" name="Rectángulo redondeado 7">
          <a:hlinkClick xmlns:r="http://schemas.openxmlformats.org/officeDocument/2006/relationships" r:id="rId7"/>
        </xdr:cNvPr>
        <xdr:cNvSpPr/>
      </xdr:nvSpPr>
      <xdr:spPr>
        <a:xfrm>
          <a:off x="5915023" y="4457700"/>
          <a:ext cx="1872000" cy="216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 detalle congresos/otros</a:t>
          </a:r>
        </a:p>
      </xdr:txBody>
    </xdr:sp>
    <xdr:clientData/>
  </xdr:twoCellAnchor>
  <xdr:twoCellAnchor>
    <xdr:from>
      <xdr:col>11</xdr:col>
      <xdr:colOff>47625</xdr:colOff>
      <xdr:row>25</xdr:row>
      <xdr:rowOff>0</xdr:rowOff>
    </xdr:from>
    <xdr:to>
      <xdr:col>13</xdr:col>
      <xdr:colOff>971550</xdr:colOff>
      <xdr:row>32</xdr:row>
      <xdr:rowOff>161924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57150</xdr:colOff>
      <xdr:row>20</xdr:row>
      <xdr:rowOff>47625</xdr:rowOff>
    </xdr:from>
    <xdr:to>
      <xdr:col>13</xdr:col>
      <xdr:colOff>1081425</xdr:colOff>
      <xdr:row>21</xdr:row>
      <xdr:rowOff>130275</xdr:rowOff>
    </xdr:to>
    <xdr:sp macro="" textlink="">
      <xdr:nvSpPr>
        <xdr:cNvPr id="11" name="Rectángulo redondeado 10">
          <a:hlinkClick xmlns:r="http://schemas.openxmlformats.org/officeDocument/2006/relationships" r:id="rId9"/>
        </xdr:cNvPr>
        <xdr:cNvSpPr/>
      </xdr:nvSpPr>
      <xdr:spPr>
        <a:xfrm>
          <a:off x="7839075" y="4448175"/>
          <a:ext cx="1872000" cy="216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 detalle talleres/eventos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122904</xdr:colOff>
      <xdr:row>16</xdr:row>
      <xdr:rowOff>88592</xdr:rowOff>
    </xdr:from>
    <xdr:to>
      <xdr:col>17</xdr:col>
      <xdr:colOff>253098</xdr:colOff>
      <xdr:row>17</xdr:row>
      <xdr:rowOff>150963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4905888" y="3878108"/>
          <a:ext cx="2916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Docente</a:t>
          </a:r>
          <a:r>
            <a:rPr lang="es-419" sz="1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 hacia el exterior</a:t>
          </a:r>
          <a:endParaRPr lang="es-419" sz="1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122904</xdr:colOff>
      <xdr:row>17</xdr:row>
      <xdr:rowOff>305107</xdr:rowOff>
    </xdr:from>
    <xdr:to>
      <xdr:col>17</xdr:col>
      <xdr:colOff>253098</xdr:colOff>
      <xdr:row>18</xdr:row>
      <xdr:rowOff>49978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4905888" y="4248252"/>
          <a:ext cx="2916000" cy="216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Docentes</a:t>
          </a:r>
          <a:r>
            <a:rPr lang="es-419" sz="1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del exterior hacia colombia</a:t>
          </a:r>
          <a:endParaRPr lang="es-419" sz="1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481372</xdr:colOff>
      <xdr:row>16</xdr:row>
      <xdr:rowOff>88592</xdr:rowOff>
    </xdr:from>
    <xdr:to>
      <xdr:col>19</xdr:col>
      <xdr:colOff>1205597</xdr:colOff>
      <xdr:row>17</xdr:row>
      <xdr:rowOff>150963</xdr:rowOff>
    </xdr:to>
    <xdr:sp macro="" textlink="">
      <xdr:nvSpPr>
        <xdr:cNvPr id="6" name="Rectángulo redondeado 5">
          <a:hlinkClick xmlns:r="http://schemas.openxmlformats.org/officeDocument/2006/relationships" r:id="rId3"/>
        </xdr:cNvPr>
        <xdr:cNvSpPr/>
      </xdr:nvSpPr>
      <xdr:spPr>
        <a:xfrm>
          <a:off x="8050162" y="3878108"/>
          <a:ext cx="2916000" cy="216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Administrativos</a:t>
          </a:r>
          <a:r>
            <a:rPr lang="es-419" sz="1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hacia el exterior</a:t>
          </a:r>
          <a:endParaRPr lang="es-419" sz="1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481373</xdr:colOff>
      <xdr:row>17</xdr:row>
      <xdr:rowOff>305824</xdr:rowOff>
    </xdr:from>
    <xdr:to>
      <xdr:col>19</xdr:col>
      <xdr:colOff>1205598</xdr:colOff>
      <xdr:row>18</xdr:row>
      <xdr:rowOff>50695</xdr:rowOff>
    </xdr:to>
    <xdr:sp macro="" textlink="">
      <xdr:nvSpPr>
        <xdr:cNvPr id="7" name="Rectángulo redondeado 6">
          <a:hlinkClick xmlns:r="http://schemas.openxmlformats.org/officeDocument/2006/relationships" r:id="rId4"/>
        </xdr:cNvPr>
        <xdr:cNvSpPr/>
      </xdr:nvSpPr>
      <xdr:spPr>
        <a:xfrm>
          <a:off x="8050163" y="4248969"/>
          <a:ext cx="2916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Administrativos</a:t>
          </a:r>
          <a:r>
            <a:rPr lang="es-419" sz="1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exterior hacia colombia</a:t>
          </a:r>
          <a:endParaRPr lang="es-419" sz="1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14</xdr:col>
      <xdr:colOff>102418</xdr:colOff>
      <xdr:row>8</xdr:row>
      <xdr:rowOff>10242</xdr:rowOff>
    </xdr:from>
    <xdr:to>
      <xdr:col>17</xdr:col>
      <xdr:colOff>962742</xdr:colOff>
      <xdr:row>13</xdr:row>
      <xdr:rowOff>358467</xdr:rowOff>
    </xdr:to>
    <xdr:pic>
      <xdr:nvPicPr>
        <xdr:cNvPr id="13" name="Imagen 12"/>
        <xdr:cNvPicPr/>
      </xdr:nvPicPr>
      <xdr:blipFill rotWithShape="1">
        <a:blip xmlns:r="http://schemas.openxmlformats.org/officeDocument/2006/relationships" r:embed="rId5"/>
        <a:srcRect l="13604" t="9955" r="61206" b="56842"/>
        <a:stretch/>
      </xdr:blipFill>
      <xdr:spPr bwMode="auto">
        <a:xfrm>
          <a:off x="5919837" y="1095887"/>
          <a:ext cx="3011131" cy="22941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245806</xdr:colOff>
      <xdr:row>1</xdr:row>
      <xdr:rowOff>37384</xdr:rowOff>
    </xdr:from>
    <xdr:to>
      <xdr:col>10</xdr:col>
      <xdr:colOff>1129481</xdr:colOff>
      <xdr:row>6</xdr:row>
      <xdr:rowOff>101519</xdr:rowOff>
    </xdr:to>
    <xdr:pic>
      <xdr:nvPicPr>
        <xdr:cNvPr id="16" name="0 Imagen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7096" y="170529"/>
          <a:ext cx="883675" cy="729861"/>
        </a:xfrm>
        <a:prstGeom prst="rect">
          <a:avLst/>
        </a:prstGeom>
      </xdr:spPr>
    </xdr:pic>
    <xdr:clientData/>
  </xdr:twoCellAnchor>
  <xdr:twoCellAnchor>
    <xdr:from>
      <xdr:col>19</xdr:col>
      <xdr:colOff>125257</xdr:colOff>
      <xdr:row>3</xdr:row>
      <xdr:rowOff>33082</xdr:rowOff>
    </xdr:from>
    <xdr:to>
      <xdr:col>19</xdr:col>
      <xdr:colOff>1097257</xdr:colOff>
      <xdr:row>4</xdr:row>
      <xdr:rowOff>115936</xdr:rowOff>
    </xdr:to>
    <xdr:sp macro="" textlink="">
      <xdr:nvSpPr>
        <xdr:cNvPr id="17" name="Rectángulo redondeado 16">
          <a:hlinkClick xmlns:r="http://schemas.openxmlformats.org/officeDocument/2006/relationships" r:id="rId7"/>
        </xdr:cNvPr>
        <xdr:cNvSpPr/>
      </xdr:nvSpPr>
      <xdr:spPr>
        <a:xfrm>
          <a:off x="9670741" y="432517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>
    <xdr:from>
      <xdr:col>10</xdr:col>
      <xdr:colOff>7374</xdr:colOff>
      <xdr:row>16</xdr:row>
      <xdr:rowOff>89309</xdr:rowOff>
    </xdr:from>
    <xdr:to>
      <xdr:col>12</xdr:col>
      <xdr:colOff>670148</xdr:colOff>
      <xdr:row>17</xdr:row>
      <xdr:rowOff>151680</xdr:rowOff>
    </xdr:to>
    <xdr:sp macro="" textlink="">
      <xdr:nvSpPr>
        <xdr:cNvPr id="18" name="Rectángulo redondeado 17">
          <a:hlinkClick xmlns:r="http://schemas.openxmlformats.org/officeDocument/2006/relationships" r:id="rId8"/>
        </xdr:cNvPr>
        <xdr:cNvSpPr/>
      </xdr:nvSpPr>
      <xdr:spPr>
        <a:xfrm>
          <a:off x="1697293" y="3878825"/>
          <a:ext cx="2916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Estudiantes</a:t>
          </a:r>
          <a:r>
            <a:rPr lang="es-419" sz="1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hacia el exterior</a:t>
          </a:r>
          <a:endParaRPr lang="es-419" sz="1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6657</xdr:colOff>
      <xdr:row>17</xdr:row>
      <xdr:rowOff>304390</xdr:rowOff>
    </xdr:from>
    <xdr:to>
      <xdr:col>12</xdr:col>
      <xdr:colOff>669431</xdr:colOff>
      <xdr:row>18</xdr:row>
      <xdr:rowOff>49261</xdr:rowOff>
    </xdr:to>
    <xdr:sp macro="" textlink="">
      <xdr:nvSpPr>
        <xdr:cNvPr id="19" name="Rectángulo redondeado 18">
          <a:hlinkClick xmlns:r="http://schemas.openxmlformats.org/officeDocument/2006/relationships" r:id="rId9"/>
        </xdr:cNvPr>
        <xdr:cNvSpPr/>
      </xdr:nvSpPr>
      <xdr:spPr>
        <a:xfrm>
          <a:off x="1696576" y="4247535"/>
          <a:ext cx="2916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Estudiantes</a:t>
          </a:r>
          <a:r>
            <a:rPr lang="es-419" sz="1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del exterior hacia colombia </a:t>
          </a:r>
          <a:endParaRPr lang="es-419" sz="1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225322</xdr:colOff>
      <xdr:row>10</xdr:row>
      <xdr:rowOff>61452</xdr:rowOff>
    </xdr:from>
    <xdr:to>
      <xdr:col>19</xdr:col>
      <xdr:colOff>990886</xdr:colOff>
      <xdr:row>10</xdr:row>
      <xdr:rowOff>277452</xdr:rowOff>
    </xdr:to>
    <xdr:sp macro="" textlink="">
      <xdr:nvSpPr>
        <xdr:cNvPr id="11" name="Rectángulo redondeado 10">
          <a:hlinkClick xmlns:r="http://schemas.openxmlformats.org/officeDocument/2006/relationships" r:id="rId10"/>
        </xdr:cNvPr>
        <xdr:cNvSpPr/>
      </xdr:nvSpPr>
      <xdr:spPr>
        <a:xfrm>
          <a:off x="9217741" y="1956210"/>
          <a:ext cx="1800000" cy="216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</a:t>
          </a:r>
          <a:r>
            <a:rPr lang="es-419" sz="1000" baseline="0">
              <a:latin typeface="Arial" panose="020B0604020202020204" pitchFamily="34" charset="0"/>
              <a:cs typeface="Arial" panose="020B0604020202020204" pitchFamily="34" charset="0"/>
            </a:rPr>
            <a:t> detalle de convenios</a:t>
          </a:r>
          <a:endParaRPr lang="es-419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235564</xdr:colOff>
      <xdr:row>13</xdr:row>
      <xdr:rowOff>51210</xdr:rowOff>
    </xdr:from>
    <xdr:to>
      <xdr:col>19</xdr:col>
      <xdr:colOff>1001128</xdr:colOff>
      <xdr:row>13</xdr:row>
      <xdr:rowOff>267210</xdr:rowOff>
    </xdr:to>
    <xdr:sp macro="" textlink="">
      <xdr:nvSpPr>
        <xdr:cNvPr id="12" name="Rectángulo redondeado 11">
          <a:hlinkClick xmlns:r="http://schemas.openxmlformats.org/officeDocument/2006/relationships" r:id="rId11"/>
        </xdr:cNvPr>
        <xdr:cNvSpPr/>
      </xdr:nvSpPr>
      <xdr:spPr>
        <a:xfrm>
          <a:off x="9227983" y="3082823"/>
          <a:ext cx="1800000" cy="216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>
              <a:latin typeface="Arial" panose="020B0604020202020204" pitchFamily="34" charset="0"/>
              <a:cs typeface="Arial" panose="020B0604020202020204" pitchFamily="34" charset="0"/>
            </a:rPr>
            <a:t>Ver</a:t>
          </a:r>
          <a:r>
            <a:rPr lang="es-419" sz="1000" baseline="0">
              <a:latin typeface="Arial" panose="020B0604020202020204" pitchFamily="34" charset="0"/>
              <a:cs typeface="Arial" panose="020B0604020202020204" pitchFamily="34" charset="0"/>
            </a:rPr>
            <a:t> detalle de membresías</a:t>
          </a:r>
          <a:endParaRPr lang="es-419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47625</xdr:rowOff>
    </xdr:from>
    <xdr:to>
      <xdr:col>4</xdr:col>
      <xdr:colOff>583650</xdr:colOff>
      <xdr:row>18</xdr:row>
      <xdr:rowOff>101700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209800" y="3257550"/>
          <a:ext cx="3384000" cy="216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419" sz="1000" b="1">
              <a:latin typeface="Arial" panose="020B0604020202020204" pitchFamily="34" charset="0"/>
              <a:cs typeface="Arial" panose="020B0604020202020204" pitchFamily="34" charset="0"/>
            </a:rPr>
            <a:t>Ver</a:t>
          </a:r>
          <a:r>
            <a:rPr lang="es-419" sz="1000" b="1" baseline="0">
              <a:latin typeface="Arial" panose="020B0604020202020204" pitchFamily="34" charset="0"/>
              <a:cs typeface="Arial" panose="020B0604020202020204" pitchFamily="34" charset="0"/>
            </a:rPr>
            <a:t> Detalle de Actividades de Bienestar </a:t>
          </a:r>
          <a:endParaRPr lang="es-419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9525</xdr:colOff>
      <xdr:row>26</xdr:row>
      <xdr:rowOff>38101</xdr:rowOff>
    </xdr:from>
    <xdr:to>
      <xdr:col>4</xdr:col>
      <xdr:colOff>593175</xdr:colOff>
      <xdr:row>27</xdr:row>
      <xdr:rowOff>92176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219325" y="5362576"/>
          <a:ext cx="3384000" cy="216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419" sz="1000" b="1">
              <a:latin typeface="Arial" panose="020B0604020202020204" pitchFamily="34" charset="0"/>
              <a:cs typeface="Arial" panose="020B0604020202020204" pitchFamily="34" charset="0"/>
            </a:rPr>
            <a:t>Ver</a:t>
          </a:r>
          <a:r>
            <a:rPr lang="es-419" sz="1000" b="1" baseline="0">
              <a:latin typeface="Arial" panose="020B0604020202020204" pitchFamily="34" charset="0"/>
              <a:cs typeface="Arial" panose="020B0604020202020204" pitchFamily="34" charset="0"/>
            </a:rPr>
            <a:t> Detalle de Beneficiados Crédito ICETEX</a:t>
          </a:r>
          <a:endParaRPr lang="es-419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47626</xdr:colOff>
      <xdr:row>21</xdr:row>
      <xdr:rowOff>9524</xdr:rowOff>
    </xdr:from>
    <xdr:to>
      <xdr:col>10</xdr:col>
      <xdr:colOff>9525</xdr:colOff>
      <xdr:row>26</xdr:row>
      <xdr:rowOff>19049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285750</xdr:colOff>
      <xdr:row>30</xdr:row>
      <xdr:rowOff>0</xdr:rowOff>
    </xdr:from>
    <xdr:to>
      <xdr:col>9</xdr:col>
      <xdr:colOff>600075</xdr:colOff>
      <xdr:row>46</xdr:row>
      <xdr:rowOff>76200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9525</xdr:colOff>
      <xdr:row>55</xdr:row>
      <xdr:rowOff>47626</xdr:rowOff>
    </xdr:from>
    <xdr:to>
      <xdr:col>5</xdr:col>
      <xdr:colOff>0</xdr:colOff>
      <xdr:row>56</xdr:row>
      <xdr:rowOff>101701</xdr:rowOff>
    </xdr:to>
    <xdr:sp macro="" textlink="">
      <xdr:nvSpPr>
        <xdr:cNvPr id="6" name="Rectángulo redondeado 5">
          <a:hlinkClick xmlns:r="http://schemas.openxmlformats.org/officeDocument/2006/relationships" r:id="rId5"/>
        </xdr:cNvPr>
        <xdr:cNvSpPr/>
      </xdr:nvSpPr>
      <xdr:spPr>
        <a:xfrm>
          <a:off x="2533650" y="13420726"/>
          <a:ext cx="3819525" cy="216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000" b="1">
              <a:latin typeface="Arial" panose="020B0604020202020204" pitchFamily="34" charset="0"/>
              <a:cs typeface="Arial" panose="020B0604020202020204" pitchFamily="34" charset="0"/>
            </a:rPr>
            <a:t>Ver</a:t>
          </a:r>
          <a:r>
            <a:rPr lang="es-419" sz="1000" b="1" baseline="0">
              <a:latin typeface="Arial" panose="020B0604020202020204" pitchFamily="34" charset="0"/>
              <a:cs typeface="Arial" panose="020B0604020202020204" pitchFamily="34" charset="0"/>
            </a:rPr>
            <a:t> Detalle de  Beneficiados con finaciacion interna </a:t>
          </a:r>
          <a:endParaRPr lang="es-419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76200</xdr:colOff>
      <xdr:row>48</xdr:row>
      <xdr:rowOff>1</xdr:rowOff>
    </xdr:from>
    <xdr:to>
      <xdr:col>9</xdr:col>
      <xdr:colOff>895350</xdr:colOff>
      <xdr:row>58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59</xdr:row>
      <xdr:rowOff>0</xdr:rowOff>
    </xdr:from>
    <xdr:to>
      <xdr:col>9</xdr:col>
      <xdr:colOff>600074</xdr:colOff>
      <xdr:row>77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2</xdr:col>
      <xdr:colOff>381000</xdr:colOff>
      <xdr:row>1</xdr:row>
      <xdr:rowOff>76200</xdr:rowOff>
    </xdr:from>
    <xdr:ext cx="866775" cy="730885"/>
    <xdr:pic>
      <xdr:nvPicPr>
        <xdr:cNvPr id="9" name="0 Imagen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247650"/>
          <a:ext cx="866775" cy="730885"/>
        </a:xfrm>
        <a:prstGeom prst="rect">
          <a:avLst/>
        </a:prstGeom>
      </xdr:spPr>
    </xdr:pic>
    <xdr:clientData/>
  </xdr:oneCellAnchor>
  <xdr:twoCellAnchor>
    <xdr:from>
      <xdr:col>8</xdr:col>
      <xdr:colOff>161924</xdr:colOff>
      <xdr:row>2</xdr:row>
      <xdr:rowOff>171450</xdr:rowOff>
    </xdr:from>
    <xdr:to>
      <xdr:col>9</xdr:col>
      <xdr:colOff>467174</xdr:colOff>
      <xdr:row>4</xdr:row>
      <xdr:rowOff>6450</xdr:rowOff>
    </xdr:to>
    <xdr:sp macro="" textlink="">
      <xdr:nvSpPr>
        <xdr:cNvPr id="10" name="Rectángulo redondeado 9">
          <a:hlinkClick xmlns:r="http://schemas.openxmlformats.org/officeDocument/2006/relationships" r:id="rId9"/>
        </xdr:cNvPr>
        <xdr:cNvSpPr/>
      </xdr:nvSpPr>
      <xdr:spPr>
        <a:xfrm>
          <a:off x="8982074" y="533400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>
    <xdr:from>
      <xdr:col>1</xdr:col>
      <xdr:colOff>285750</xdr:colOff>
      <xdr:row>97</xdr:row>
      <xdr:rowOff>9525</xdr:rowOff>
    </xdr:from>
    <xdr:to>
      <xdr:col>9</xdr:col>
      <xdr:colOff>600076</xdr:colOff>
      <xdr:row>114</xdr:row>
      <xdr:rowOff>85725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6</xdr:col>
      <xdr:colOff>104775</xdr:colOff>
      <xdr:row>83</xdr:row>
      <xdr:rowOff>57241</xdr:rowOff>
    </xdr:from>
    <xdr:to>
      <xdr:col>10</xdr:col>
      <xdr:colOff>28575</xdr:colOff>
      <xdr:row>93</xdr:row>
      <xdr:rowOff>19050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20135941"/>
          <a:ext cx="3019425" cy="243830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9525</xdr:rowOff>
    </xdr:from>
    <xdr:to>
      <xdr:col>3</xdr:col>
      <xdr:colOff>762000</xdr:colOff>
      <xdr:row>6</xdr:row>
      <xdr:rowOff>73660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142875"/>
          <a:ext cx="866775" cy="730885"/>
        </a:xfrm>
        <a:prstGeom prst="rect">
          <a:avLst/>
        </a:prstGeom>
      </xdr:spPr>
    </xdr:pic>
    <xdr:clientData/>
  </xdr:twoCellAnchor>
  <xdr:twoCellAnchor>
    <xdr:from>
      <xdr:col>8</xdr:col>
      <xdr:colOff>152400</xdr:colOff>
      <xdr:row>4</xdr:row>
      <xdr:rowOff>38100</xdr:rowOff>
    </xdr:from>
    <xdr:to>
      <xdr:col>8</xdr:col>
      <xdr:colOff>1124400</xdr:colOff>
      <xdr:row>5</xdr:row>
      <xdr:rowOff>120750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744075" y="571500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8</xdr:col>
      <xdr:colOff>161925</xdr:colOff>
      <xdr:row>1</xdr:row>
      <xdr:rowOff>95250</xdr:rowOff>
    </xdr:from>
    <xdr:to>
      <xdr:col>8</xdr:col>
      <xdr:colOff>1133925</xdr:colOff>
      <xdr:row>3</xdr:row>
      <xdr:rowOff>44550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9753600" y="228600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10705</xdr:colOff>
      <xdr:row>1</xdr:row>
      <xdr:rowOff>86902</xdr:rowOff>
    </xdr:from>
    <xdr:to>
      <xdr:col>3</xdr:col>
      <xdr:colOff>912743</xdr:colOff>
      <xdr:row>6</xdr:row>
      <xdr:rowOff>81959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880" y="220252"/>
          <a:ext cx="902038" cy="661807"/>
        </a:xfrm>
        <a:prstGeom prst="rect">
          <a:avLst/>
        </a:prstGeom>
      </xdr:spPr>
    </xdr:pic>
    <xdr:clientData/>
  </xdr:twoCellAnchor>
  <xdr:twoCellAnchor>
    <xdr:from>
      <xdr:col>12</xdr:col>
      <xdr:colOff>128428</xdr:colOff>
      <xdr:row>4</xdr:row>
      <xdr:rowOff>74915</xdr:rowOff>
    </xdr:from>
    <xdr:to>
      <xdr:col>12</xdr:col>
      <xdr:colOff>1100428</xdr:colOff>
      <xdr:row>6</xdr:row>
      <xdr:rowOff>34061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053728" y="608315"/>
          <a:ext cx="972000" cy="225846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12</xdr:col>
      <xdr:colOff>128428</xdr:colOff>
      <xdr:row>1</xdr:row>
      <xdr:rowOff>117723</xdr:rowOff>
    </xdr:from>
    <xdr:to>
      <xdr:col>12</xdr:col>
      <xdr:colOff>1100428</xdr:colOff>
      <xdr:row>3</xdr:row>
      <xdr:rowOff>76869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12053728" y="251073"/>
          <a:ext cx="972000" cy="225846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207606</xdr:colOff>
      <xdr:row>1</xdr:row>
      <xdr:rowOff>97388</xdr:rowOff>
    </xdr:from>
    <xdr:to>
      <xdr:col>3</xdr:col>
      <xdr:colOff>762000</xdr:colOff>
      <xdr:row>6</xdr:row>
      <xdr:rowOff>9525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3081" y="230738"/>
          <a:ext cx="963969" cy="578887"/>
        </a:xfrm>
        <a:prstGeom prst="rect">
          <a:avLst/>
        </a:prstGeom>
      </xdr:spPr>
    </xdr:pic>
    <xdr:clientData/>
  </xdr:twoCellAnchor>
  <xdr:twoCellAnchor>
    <xdr:from>
      <xdr:col>9</xdr:col>
      <xdr:colOff>68035</xdr:colOff>
      <xdr:row>4</xdr:row>
      <xdr:rowOff>58316</xdr:rowOff>
    </xdr:from>
    <xdr:to>
      <xdr:col>9</xdr:col>
      <xdr:colOff>1040035</xdr:colOff>
      <xdr:row>6</xdr:row>
      <xdr:rowOff>7616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478735" y="591716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9</xdr:col>
      <xdr:colOff>68034</xdr:colOff>
      <xdr:row>2</xdr:row>
      <xdr:rowOff>1</xdr:rowOff>
    </xdr:from>
    <xdr:to>
      <xdr:col>9</xdr:col>
      <xdr:colOff>1040034</xdr:colOff>
      <xdr:row>3</xdr:row>
      <xdr:rowOff>82651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9478734" y="266701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207606</xdr:colOff>
      <xdr:row>1</xdr:row>
      <xdr:rowOff>97388</xdr:rowOff>
    </xdr:from>
    <xdr:to>
      <xdr:col>3</xdr:col>
      <xdr:colOff>762000</xdr:colOff>
      <xdr:row>6</xdr:row>
      <xdr:rowOff>9525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3081" y="230738"/>
          <a:ext cx="963969" cy="578887"/>
        </a:xfrm>
        <a:prstGeom prst="rect">
          <a:avLst/>
        </a:prstGeom>
      </xdr:spPr>
    </xdr:pic>
    <xdr:clientData/>
  </xdr:twoCellAnchor>
  <xdr:twoCellAnchor>
    <xdr:from>
      <xdr:col>8</xdr:col>
      <xdr:colOff>277585</xdr:colOff>
      <xdr:row>4</xdr:row>
      <xdr:rowOff>48791</xdr:rowOff>
    </xdr:from>
    <xdr:to>
      <xdr:col>8</xdr:col>
      <xdr:colOff>1249585</xdr:colOff>
      <xdr:row>5</xdr:row>
      <xdr:rowOff>131441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7440385" y="582191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8</xdr:col>
      <xdr:colOff>277584</xdr:colOff>
      <xdr:row>1</xdr:row>
      <xdr:rowOff>123826</xdr:rowOff>
    </xdr:from>
    <xdr:to>
      <xdr:col>8</xdr:col>
      <xdr:colOff>1249584</xdr:colOff>
      <xdr:row>3</xdr:row>
      <xdr:rowOff>73126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7440384" y="257176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379056</xdr:colOff>
      <xdr:row>1</xdr:row>
      <xdr:rowOff>106913</xdr:rowOff>
    </xdr:from>
    <xdr:to>
      <xdr:col>3</xdr:col>
      <xdr:colOff>872880</xdr:colOff>
      <xdr:row>6</xdr:row>
      <xdr:rowOff>63747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206" y="240263"/>
          <a:ext cx="903399" cy="623584"/>
        </a:xfrm>
        <a:prstGeom prst="rect">
          <a:avLst/>
        </a:prstGeom>
      </xdr:spPr>
    </xdr:pic>
    <xdr:clientData/>
  </xdr:twoCellAnchor>
  <xdr:twoCellAnchor>
    <xdr:from>
      <xdr:col>10</xdr:col>
      <xdr:colOff>68035</xdr:colOff>
      <xdr:row>4</xdr:row>
      <xdr:rowOff>58316</xdr:rowOff>
    </xdr:from>
    <xdr:to>
      <xdr:col>10</xdr:col>
      <xdr:colOff>1040035</xdr:colOff>
      <xdr:row>6</xdr:row>
      <xdr:rowOff>2173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0183585" y="591716"/>
          <a:ext cx="972000" cy="210557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10</xdr:col>
      <xdr:colOff>68034</xdr:colOff>
      <xdr:row>2</xdr:row>
      <xdr:rowOff>1</xdr:rowOff>
    </xdr:from>
    <xdr:to>
      <xdr:col>10</xdr:col>
      <xdr:colOff>1040034</xdr:colOff>
      <xdr:row>3</xdr:row>
      <xdr:rowOff>79930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10183584" y="266701"/>
          <a:ext cx="972000" cy="213279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38100</xdr:rowOff>
    </xdr:from>
    <xdr:to>
      <xdr:col>2</xdr:col>
      <xdr:colOff>1066800</xdr:colOff>
      <xdr:row>6</xdr:row>
      <xdr:rowOff>102235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71450"/>
          <a:ext cx="866775" cy="730885"/>
        </a:xfrm>
        <a:prstGeom prst="rect">
          <a:avLst/>
        </a:prstGeom>
      </xdr:spPr>
    </xdr:pic>
    <xdr:clientData/>
  </xdr:twoCellAnchor>
  <xdr:twoCellAnchor>
    <xdr:from>
      <xdr:col>10</xdr:col>
      <xdr:colOff>47625</xdr:colOff>
      <xdr:row>4</xdr:row>
      <xdr:rowOff>76200</xdr:rowOff>
    </xdr:from>
    <xdr:to>
      <xdr:col>10</xdr:col>
      <xdr:colOff>1019625</xdr:colOff>
      <xdr:row>6</xdr:row>
      <xdr:rowOff>25500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505950" y="609600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10</xdr:col>
      <xdr:colOff>47625</xdr:colOff>
      <xdr:row>2</xdr:row>
      <xdr:rowOff>0</xdr:rowOff>
    </xdr:from>
    <xdr:to>
      <xdr:col>10</xdr:col>
      <xdr:colOff>1019625</xdr:colOff>
      <xdr:row>3</xdr:row>
      <xdr:rowOff>82650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9505950" y="266700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>
    <xdr:from>
      <xdr:col>2</xdr:col>
      <xdr:colOff>114300</xdr:colOff>
      <xdr:row>25</xdr:row>
      <xdr:rowOff>133351</xdr:rowOff>
    </xdr:from>
    <xdr:to>
      <xdr:col>10</xdr:col>
      <xdr:colOff>1009650</xdr:colOff>
      <xdr:row>25</xdr:row>
      <xdr:rowOff>2190751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142875</xdr:colOff>
      <xdr:row>28</xdr:row>
      <xdr:rowOff>66675</xdr:rowOff>
    </xdr:from>
    <xdr:to>
      <xdr:col>10</xdr:col>
      <xdr:colOff>942975</xdr:colOff>
      <xdr:row>28</xdr:row>
      <xdr:rowOff>2181225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1</xdr:row>
      <xdr:rowOff>47625</xdr:rowOff>
    </xdr:from>
    <xdr:to>
      <xdr:col>3</xdr:col>
      <xdr:colOff>990600</xdr:colOff>
      <xdr:row>6</xdr:row>
      <xdr:rowOff>111760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80975"/>
          <a:ext cx="866775" cy="730885"/>
        </a:xfrm>
        <a:prstGeom prst="rect">
          <a:avLst/>
        </a:prstGeom>
      </xdr:spPr>
    </xdr:pic>
    <xdr:clientData/>
  </xdr:twoCellAnchor>
  <xdr:twoCellAnchor>
    <xdr:from>
      <xdr:col>12</xdr:col>
      <xdr:colOff>76200</xdr:colOff>
      <xdr:row>4</xdr:row>
      <xdr:rowOff>57150</xdr:rowOff>
    </xdr:from>
    <xdr:to>
      <xdr:col>12</xdr:col>
      <xdr:colOff>1048200</xdr:colOff>
      <xdr:row>6</xdr:row>
      <xdr:rowOff>6450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629775" y="590550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12</xdr:col>
      <xdr:colOff>76200</xdr:colOff>
      <xdr:row>1</xdr:row>
      <xdr:rowOff>114300</xdr:rowOff>
    </xdr:from>
    <xdr:to>
      <xdr:col>12</xdr:col>
      <xdr:colOff>1048200</xdr:colOff>
      <xdr:row>3</xdr:row>
      <xdr:rowOff>63600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9629775" y="247650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>
    <xdr:from>
      <xdr:col>3</xdr:col>
      <xdr:colOff>114300</xdr:colOff>
      <xdr:row>24</xdr:row>
      <xdr:rowOff>133351</xdr:rowOff>
    </xdr:from>
    <xdr:to>
      <xdr:col>12</xdr:col>
      <xdr:colOff>1009650</xdr:colOff>
      <xdr:row>24</xdr:row>
      <xdr:rowOff>2190751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142875</xdr:colOff>
      <xdr:row>27</xdr:row>
      <xdr:rowOff>66675</xdr:rowOff>
    </xdr:from>
    <xdr:to>
      <xdr:col>12</xdr:col>
      <xdr:colOff>942975</xdr:colOff>
      <xdr:row>27</xdr:row>
      <xdr:rowOff>1943101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28575</xdr:rowOff>
    </xdr:from>
    <xdr:to>
      <xdr:col>2</xdr:col>
      <xdr:colOff>1000125</xdr:colOff>
      <xdr:row>6</xdr:row>
      <xdr:rowOff>92710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61925"/>
          <a:ext cx="866775" cy="730885"/>
        </a:xfrm>
        <a:prstGeom prst="rect">
          <a:avLst/>
        </a:prstGeom>
      </xdr:spPr>
    </xdr:pic>
    <xdr:clientData/>
  </xdr:twoCellAnchor>
  <xdr:twoCellAnchor>
    <xdr:from>
      <xdr:col>11</xdr:col>
      <xdr:colOff>76200</xdr:colOff>
      <xdr:row>4</xdr:row>
      <xdr:rowOff>57150</xdr:rowOff>
    </xdr:from>
    <xdr:to>
      <xdr:col>11</xdr:col>
      <xdr:colOff>1048200</xdr:colOff>
      <xdr:row>6</xdr:row>
      <xdr:rowOff>6450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601200" y="590550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11</xdr:col>
      <xdr:colOff>76200</xdr:colOff>
      <xdr:row>1</xdr:row>
      <xdr:rowOff>114300</xdr:rowOff>
    </xdr:from>
    <xdr:to>
      <xdr:col>11</xdr:col>
      <xdr:colOff>1048200</xdr:colOff>
      <xdr:row>3</xdr:row>
      <xdr:rowOff>63600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9601200" y="247650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>
    <xdr:from>
      <xdr:col>2</xdr:col>
      <xdr:colOff>114300</xdr:colOff>
      <xdr:row>24</xdr:row>
      <xdr:rowOff>133351</xdr:rowOff>
    </xdr:from>
    <xdr:to>
      <xdr:col>11</xdr:col>
      <xdr:colOff>1009650</xdr:colOff>
      <xdr:row>24</xdr:row>
      <xdr:rowOff>2190751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142875</xdr:colOff>
      <xdr:row>27</xdr:row>
      <xdr:rowOff>66675</xdr:rowOff>
    </xdr:from>
    <xdr:to>
      <xdr:col>11</xdr:col>
      <xdr:colOff>942975</xdr:colOff>
      <xdr:row>27</xdr:row>
      <xdr:rowOff>1943101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9525</xdr:rowOff>
    </xdr:from>
    <xdr:to>
      <xdr:col>2</xdr:col>
      <xdr:colOff>990600</xdr:colOff>
      <xdr:row>6</xdr:row>
      <xdr:rowOff>73660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42875"/>
          <a:ext cx="866775" cy="730885"/>
        </a:xfrm>
        <a:prstGeom prst="rect">
          <a:avLst/>
        </a:prstGeom>
      </xdr:spPr>
    </xdr:pic>
    <xdr:clientData/>
  </xdr:twoCellAnchor>
  <xdr:twoCellAnchor>
    <xdr:from>
      <xdr:col>11</xdr:col>
      <xdr:colOff>76200</xdr:colOff>
      <xdr:row>4</xdr:row>
      <xdr:rowOff>57150</xdr:rowOff>
    </xdr:from>
    <xdr:to>
      <xdr:col>11</xdr:col>
      <xdr:colOff>1048200</xdr:colOff>
      <xdr:row>6</xdr:row>
      <xdr:rowOff>6450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610725" y="590550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11</xdr:col>
      <xdr:colOff>76200</xdr:colOff>
      <xdr:row>1</xdr:row>
      <xdr:rowOff>114300</xdr:rowOff>
    </xdr:from>
    <xdr:to>
      <xdr:col>11</xdr:col>
      <xdr:colOff>1048200</xdr:colOff>
      <xdr:row>3</xdr:row>
      <xdr:rowOff>63600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9610725" y="247650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>
    <xdr:from>
      <xdr:col>2</xdr:col>
      <xdr:colOff>142875</xdr:colOff>
      <xdr:row>30</xdr:row>
      <xdr:rowOff>66675</xdr:rowOff>
    </xdr:from>
    <xdr:to>
      <xdr:col>11</xdr:col>
      <xdr:colOff>942975</xdr:colOff>
      <xdr:row>30</xdr:row>
      <xdr:rowOff>1943101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114300</xdr:colOff>
      <xdr:row>27</xdr:row>
      <xdr:rowOff>133351</xdr:rowOff>
    </xdr:from>
    <xdr:to>
      <xdr:col>11</xdr:col>
      <xdr:colOff>1009650</xdr:colOff>
      <xdr:row>27</xdr:row>
      <xdr:rowOff>2190751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</xdr:row>
      <xdr:rowOff>28575</xdr:rowOff>
    </xdr:from>
    <xdr:to>
      <xdr:col>3</xdr:col>
      <xdr:colOff>266700</xdr:colOff>
      <xdr:row>6</xdr:row>
      <xdr:rowOff>92710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161925"/>
          <a:ext cx="866775" cy="730885"/>
        </a:xfrm>
        <a:prstGeom prst="rect">
          <a:avLst/>
        </a:prstGeom>
      </xdr:spPr>
    </xdr:pic>
    <xdr:clientData/>
  </xdr:twoCellAnchor>
  <xdr:twoCellAnchor>
    <xdr:from>
      <xdr:col>11</xdr:col>
      <xdr:colOff>238125</xdr:colOff>
      <xdr:row>4</xdr:row>
      <xdr:rowOff>57150</xdr:rowOff>
    </xdr:from>
    <xdr:to>
      <xdr:col>12</xdr:col>
      <xdr:colOff>324300</xdr:colOff>
      <xdr:row>6</xdr:row>
      <xdr:rowOff>6450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0001250" y="590550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11</xdr:col>
      <xdr:colOff>238125</xdr:colOff>
      <xdr:row>1</xdr:row>
      <xdr:rowOff>114300</xdr:rowOff>
    </xdr:from>
    <xdr:to>
      <xdr:col>12</xdr:col>
      <xdr:colOff>324300</xdr:colOff>
      <xdr:row>3</xdr:row>
      <xdr:rowOff>63600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10001250" y="247650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139692</xdr:colOff>
      <xdr:row>1</xdr:row>
      <xdr:rowOff>40642</xdr:rowOff>
    </xdr:from>
    <xdr:to>
      <xdr:col>3</xdr:col>
      <xdr:colOff>1005181</xdr:colOff>
      <xdr:row>6</xdr:row>
      <xdr:rowOff>88954</xdr:rowOff>
    </xdr:to>
    <xdr:pic>
      <xdr:nvPicPr>
        <xdr:cNvPr id="1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029" y="176713"/>
          <a:ext cx="865489" cy="728670"/>
        </a:xfrm>
        <a:prstGeom prst="rect">
          <a:avLst/>
        </a:prstGeom>
      </xdr:spPr>
    </xdr:pic>
    <xdr:clientData/>
  </xdr:twoCellAnchor>
  <xdr:twoCellAnchor>
    <xdr:from>
      <xdr:col>10</xdr:col>
      <xdr:colOff>77559</xdr:colOff>
      <xdr:row>4</xdr:row>
      <xdr:rowOff>70367</xdr:rowOff>
    </xdr:from>
    <xdr:to>
      <xdr:col>10</xdr:col>
      <xdr:colOff>1049559</xdr:colOff>
      <xdr:row>6</xdr:row>
      <xdr:rowOff>14224</xdr:rowOff>
    </xdr:to>
    <xdr:sp macro="" textlink="">
      <xdr:nvSpPr>
        <xdr:cNvPr id="11" name="Rectángulo redondeado 10">
          <a:hlinkClick xmlns:r="http://schemas.openxmlformats.org/officeDocument/2006/relationships" r:id="rId2"/>
        </xdr:cNvPr>
        <xdr:cNvSpPr/>
      </xdr:nvSpPr>
      <xdr:spPr>
        <a:xfrm>
          <a:off x="8922202" y="614653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10</xdr:col>
      <xdr:colOff>68034</xdr:colOff>
      <xdr:row>1</xdr:row>
      <xdr:rowOff>126352</xdr:rowOff>
    </xdr:from>
    <xdr:to>
      <xdr:col>10</xdr:col>
      <xdr:colOff>1040034</xdr:colOff>
      <xdr:row>3</xdr:row>
      <xdr:rowOff>70209</xdr:rowOff>
    </xdr:to>
    <xdr:sp macro="" textlink="">
      <xdr:nvSpPr>
        <xdr:cNvPr id="12" name="Rectángulo redondeado 11">
          <a:hlinkClick xmlns:r="http://schemas.openxmlformats.org/officeDocument/2006/relationships" r:id="rId3"/>
        </xdr:cNvPr>
        <xdr:cNvSpPr/>
      </xdr:nvSpPr>
      <xdr:spPr>
        <a:xfrm>
          <a:off x="8912677" y="262423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>
    <xdr:from>
      <xdr:col>3</xdr:col>
      <xdr:colOff>9719</xdr:colOff>
      <xdr:row>17</xdr:row>
      <xdr:rowOff>47430</xdr:rowOff>
    </xdr:from>
    <xdr:to>
      <xdr:col>10</xdr:col>
      <xdr:colOff>1030255</xdr:colOff>
      <xdr:row>29</xdr:row>
      <xdr:rowOff>68036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-1</xdr:colOff>
      <xdr:row>30</xdr:row>
      <xdr:rowOff>125184</xdr:rowOff>
    </xdr:from>
    <xdr:to>
      <xdr:col>10</xdr:col>
      <xdr:colOff>1049693</xdr:colOff>
      <xdr:row>42</xdr:row>
      <xdr:rowOff>145790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139692</xdr:colOff>
      <xdr:row>1</xdr:row>
      <xdr:rowOff>40642</xdr:rowOff>
    </xdr:from>
    <xdr:to>
      <xdr:col>3</xdr:col>
      <xdr:colOff>1005181</xdr:colOff>
      <xdr:row>6</xdr:row>
      <xdr:rowOff>88954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5217" y="173992"/>
          <a:ext cx="865489" cy="715062"/>
        </a:xfrm>
        <a:prstGeom prst="rect">
          <a:avLst/>
        </a:prstGeom>
      </xdr:spPr>
    </xdr:pic>
    <xdr:clientData/>
  </xdr:twoCellAnchor>
  <xdr:twoCellAnchor>
    <xdr:from>
      <xdr:col>10</xdr:col>
      <xdr:colOff>77559</xdr:colOff>
      <xdr:row>4</xdr:row>
      <xdr:rowOff>70367</xdr:rowOff>
    </xdr:from>
    <xdr:to>
      <xdr:col>10</xdr:col>
      <xdr:colOff>1049559</xdr:colOff>
      <xdr:row>6</xdr:row>
      <xdr:rowOff>14224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8926284" y="603767"/>
          <a:ext cx="972000" cy="210557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10</xdr:col>
      <xdr:colOff>68034</xdr:colOff>
      <xdr:row>1</xdr:row>
      <xdr:rowOff>126352</xdr:rowOff>
    </xdr:from>
    <xdr:to>
      <xdr:col>10</xdr:col>
      <xdr:colOff>1040034</xdr:colOff>
      <xdr:row>3</xdr:row>
      <xdr:rowOff>70209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8916759" y="259702"/>
          <a:ext cx="972000" cy="210557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>
    <xdr:from>
      <xdr:col>3</xdr:col>
      <xdr:colOff>9719</xdr:colOff>
      <xdr:row>17</xdr:row>
      <xdr:rowOff>47430</xdr:rowOff>
    </xdr:from>
    <xdr:to>
      <xdr:col>10</xdr:col>
      <xdr:colOff>1030255</xdr:colOff>
      <xdr:row>29</xdr:row>
      <xdr:rowOff>68036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-1</xdr:colOff>
      <xdr:row>30</xdr:row>
      <xdr:rowOff>125184</xdr:rowOff>
    </xdr:from>
    <xdr:to>
      <xdr:col>10</xdr:col>
      <xdr:colOff>1049693</xdr:colOff>
      <xdr:row>42</xdr:row>
      <xdr:rowOff>145790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139692</xdr:colOff>
      <xdr:row>1</xdr:row>
      <xdr:rowOff>40642</xdr:rowOff>
    </xdr:from>
    <xdr:to>
      <xdr:col>2</xdr:col>
      <xdr:colOff>1005181</xdr:colOff>
      <xdr:row>6</xdr:row>
      <xdr:rowOff>88954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5217" y="173992"/>
          <a:ext cx="865489" cy="715062"/>
        </a:xfrm>
        <a:prstGeom prst="rect">
          <a:avLst/>
        </a:prstGeom>
      </xdr:spPr>
    </xdr:pic>
    <xdr:clientData/>
  </xdr:twoCellAnchor>
  <xdr:twoCellAnchor>
    <xdr:from>
      <xdr:col>9</xdr:col>
      <xdr:colOff>77559</xdr:colOff>
      <xdr:row>4</xdr:row>
      <xdr:rowOff>70367</xdr:rowOff>
    </xdr:from>
    <xdr:to>
      <xdr:col>9</xdr:col>
      <xdr:colOff>1049559</xdr:colOff>
      <xdr:row>6</xdr:row>
      <xdr:rowOff>14224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8926284" y="603767"/>
          <a:ext cx="972000" cy="210557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9</xdr:col>
      <xdr:colOff>68034</xdr:colOff>
      <xdr:row>1</xdr:row>
      <xdr:rowOff>126352</xdr:rowOff>
    </xdr:from>
    <xdr:to>
      <xdr:col>9</xdr:col>
      <xdr:colOff>1040034</xdr:colOff>
      <xdr:row>3</xdr:row>
      <xdr:rowOff>70209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8916759" y="259702"/>
          <a:ext cx="972000" cy="210557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>
    <xdr:from>
      <xdr:col>2</xdr:col>
      <xdr:colOff>9719</xdr:colOff>
      <xdr:row>17</xdr:row>
      <xdr:rowOff>47430</xdr:rowOff>
    </xdr:from>
    <xdr:to>
      <xdr:col>9</xdr:col>
      <xdr:colOff>1030255</xdr:colOff>
      <xdr:row>29</xdr:row>
      <xdr:rowOff>68036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-1</xdr:colOff>
      <xdr:row>30</xdr:row>
      <xdr:rowOff>125184</xdr:rowOff>
    </xdr:from>
    <xdr:to>
      <xdr:col>9</xdr:col>
      <xdr:colOff>1049693</xdr:colOff>
      <xdr:row>42</xdr:row>
      <xdr:rowOff>145790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139692</xdr:colOff>
      <xdr:row>1</xdr:row>
      <xdr:rowOff>40642</xdr:rowOff>
    </xdr:from>
    <xdr:to>
      <xdr:col>3</xdr:col>
      <xdr:colOff>1005181</xdr:colOff>
      <xdr:row>6</xdr:row>
      <xdr:rowOff>88954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5217" y="173992"/>
          <a:ext cx="865489" cy="715062"/>
        </a:xfrm>
        <a:prstGeom prst="rect">
          <a:avLst/>
        </a:prstGeom>
      </xdr:spPr>
    </xdr:pic>
    <xdr:clientData/>
  </xdr:twoCellAnchor>
  <xdr:twoCellAnchor>
    <xdr:from>
      <xdr:col>10</xdr:col>
      <xdr:colOff>77559</xdr:colOff>
      <xdr:row>4</xdr:row>
      <xdr:rowOff>70367</xdr:rowOff>
    </xdr:from>
    <xdr:to>
      <xdr:col>10</xdr:col>
      <xdr:colOff>1049559</xdr:colOff>
      <xdr:row>6</xdr:row>
      <xdr:rowOff>14224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8926284" y="603767"/>
          <a:ext cx="972000" cy="210557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10</xdr:col>
      <xdr:colOff>68034</xdr:colOff>
      <xdr:row>1</xdr:row>
      <xdr:rowOff>126352</xdr:rowOff>
    </xdr:from>
    <xdr:to>
      <xdr:col>10</xdr:col>
      <xdr:colOff>1040034</xdr:colOff>
      <xdr:row>3</xdr:row>
      <xdr:rowOff>70209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8916759" y="259702"/>
          <a:ext cx="972000" cy="210557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>
    <xdr:from>
      <xdr:col>2</xdr:col>
      <xdr:colOff>242984</xdr:colOff>
      <xdr:row>29</xdr:row>
      <xdr:rowOff>0</xdr:rowOff>
    </xdr:from>
    <xdr:to>
      <xdr:col>11</xdr:col>
      <xdr:colOff>0</xdr:colOff>
      <xdr:row>46</xdr:row>
      <xdr:rowOff>15553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139692</xdr:colOff>
      <xdr:row>1</xdr:row>
      <xdr:rowOff>40642</xdr:rowOff>
    </xdr:from>
    <xdr:to>
      <xdr:col>3</xdr:col>
      <xdr:colOff>1005181</xdr:colOff>
      <xdr:row>6</xdr:row>
      <xdr:rowOff>88954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7592" y="173992"/>
          <a:ext cx="865489" cy="715062"/>
        </a:xfrm>
        <a:prstGeom prst="rect">
          <a:avLst/>
        </a:prstGeom>
      </xdr:spPr>
    </xdr:pic>
    <xdr:clientData/>
  </xdr:twoCellAnchor>
  <xdr:twoCellAnchor>
    <xdr:from>
      <xdr:col>7</xdr:col>
      <xdr:colOff>203907</xdr:colOff>
      <xdr:row>4</xdr:row>
      <xdr:rowOff>80086</xdr:rowOff>
    </xdr:from>
    <xdr:to>
      <xdr:col>7</xdr:col>
      <xdr:colOff>1175907</xdr:colOff>
      <xdr:row>6</xdr:row>
      <xdr:rowOff>23943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7969698" y="624372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7</xdr:col>
      <xdr:colOff>194382</xdr:colOff>
      <xdr:row>1</xdr:row>
      <xdr:rowOff>136071</xdr:rowOff>
    </xdr:from>
    <xdr:to>
      <xdr:col>7</xdr:col>
      <xdr:colOff>1166382</xdr:colOff>
      <xdr:row>3</xdr:row>
      <xdr:rowOff>79928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7960173" y="272142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>
    <xdr:from>
      <xdr:col>3</xdr:col>
      <xdr:colOff>9719</xdr:colOff>
      <xdr:row>16</xdr:row>
      <xdr:rowOff>66868</xdr:rowOff>
    </xdr:from>
    <xdr:to>
      <xdr:col>7</xdr:col>
      <xdr:colOff>1360715</xdr:colOff>
      <xdr:row>32</xdr:row>
      <xdr:rowOff>87474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177360</xdr:colOff>
      <xdr:row>1</xdr:row>
      <xdr:rowOff>49146</xdr:rowOff>
    </xdr:from>
    <xdr:to>
      <xdr:col>3</xdr:col>
      <xdr:colOff>1012476</xdr:colOff>
      <xdr:row>6</xdr:row>
      <xdr:rowOff>97458</xdr:rowOff>
    </xdr:to>
    <xdr:pic>
      <xdr:nvPicPr>
        <xdr:cNvPr id="9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04" y="185217"/>
          <a:ext cx="835116" cy="728670"/>
        </a:xfrm>
        <a:prstGeom prst="rect">
          <a:avLst/>
        </a:prstGeom>
      </xdr:spPr>
    </xdr:pic>
    <xdr:clientData/>
  </xdr:twoCellAnchor>
  <xdr:twoCellAnchor>
    <xdr:from>
      <xdr:col>15</xdr:col>
      <xdr:colOff>94567</xdr:colOff>
      <xdr:row>4</xdr:row>
      <xdr:rowOff>89805</xdr:rowOff>
    </xdr:from>
    <xdr:to>
      <xdr:col>16</xdr:col>
      <xdr:colOff>564804</xdr:colOff>
      <xdr:row>6</xdr:row>
      <xdr:rowOff>33662</xdr:rowOff>
    </xdr:to>
    <xdr:sp macro="" textlink="">
      <xdr:nvSpPr>
        <xdr:cNvPr id="6" name="Rectángulo redondeado 5">
          <a:hlinkClick xmlns:r="http://schemas.openxmlformats.org/officeDocument/2006/relationships" r:id="rId2"/>
        </xdr:cNvPr>
        <xdr:cNvSpPr/>
      </xdr:nvSpPr>
      <xdr:spPr>
        <a:xfrm>
          <a:off x="7382893" y="634091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15</xdr:col>
      <xdr:colOff>102053</xdr:colOff>
      <xdr:row>1</xdr:row>
      <xdr:rowOff>127566</xdr:rowOff>
    </xdr:from>
    <xdr:to>
      <xdr:col>16</xdr:col>
      <xdr:colOff>572290</xdr:colOff>
      <xdr:row>3</xdr:row>
      <xdr:rowOff>71423</xdr:rowOff>
    </xdr:to>
    <xdr:sp macro="" textlink="">
      <xdr:nvSpPr>
        <xdr:cNvPr id="8" name="Rectángulo redondeado 7">
          <a:hlinkClick xmlns:r="http://schemas.openxmlformats.org/officeDocument/2006/relationships" r:id="rId3"/>
        </xdr:cNvPr>
        <xdr:cNvSpPr/>
      </xdr:nvSpPr>
      <xdr:spPr>
        <a:xfrm>
          <a:off x="7390379" y="263637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</xdr:row>
      <xdr:rowOff>38100</xdr:rowOff>
    </xdr:from>
    <xdr:to>
      <xdr:col>8</xdr:col>
      <xdr:colOff>47625</xdr:colOff>
      <xdr:row>6</xdr:row>
      <xdr:rowOff>102235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71450"/>
          <a:ext cx="866775" cy="730885"/>
        </a:xfrm>
        <a:prstGeom prst="rect">
          <a:avLst/>
        </a:prstGeom>
      </xdr:spPr>
    </xdr:pic>
    <xdr:clientData/>
  </xdr:twoCellAnchor>
  <xdr:twoCellAnchor>
    <xdr:from>
      <xdr:col>39</xdr:col>
      <xdr:colOff>66675</xdr:colOff>
      <xdr:row>2</xdr:row>
      <xdr:rowOff>114300</xdr:rowOff>
    </xdr:from>
    <xdr:to>
      <xdr:col>44</xdr:col>
      <xdr:colOff>114300</xdr:colOff>
      <xdr:row>4</xdr:row>
      <xdr:rowOff>95250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8210550" y="381000"/>
          <a:ext cx="952500" cy="247650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47625</xdr:rowOff>
    </xdr:from>
    <xdr:to>
      <xdr:col>2</xdr:col>
      <xdr:colOff>1181100</xdr:colOff>
      <xdr:row>6</xdr:row>
      <xdr:rowOff>111760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80975"/>
          <a:ext cx="866775" cy="730885"/>
        </a:xfrm>
        <a:prstGeom prst="rect">
          <a:avLst/>
        </a:prstGeom>
      </xdr:spPr>
    </xdr:pic>
    <xdr:clientData/>
  </xdr:twoCellAnchor>
  <xdr:twoCellAnchor>
    <xdr:from>
      <xdr:col>8</xdr:col>
      <xdr:colOff>123825</xdr:colOff>
      <xdr:row>4</xdr:row>
      <xdr:rowOff>57150</xdr:rowOff>
    </xdr:from>
    <xdr:to>
      <xdr:col>8</xdr:col>
      <xdr:colOff>1095825</xdr:colOff>
      <xdr:row>6</xdr:row>
      <xdr:rowOff>6450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620250" y="590550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1095825</xdr:colOff>
      <xdr:row>3</xdr:row>
      <xdr:rowOff>82650</xdr:rowOff>
    </xdr:to>
    <xdr:sp macro="" textlink="">
      <xdr:nvSpPr>
        <xdr:cNvPr id="5" name="Rectángulo redondeado 4">
          <a:hlinkClick xmlns:r="http://schemas.openxmlformats.org/officeDocument/2006/relationships" r:id="rId3"/>
        </xdr:cNvPr>
        <xdr:cNvSpPr/>
      </xdr:nvSpPr>
      <xdr:spPr>
        <a:xfrm>
          <a:off x="9620250" y="266700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1</xdr:row>
      <xdr:rowOff>47625</xdr:rowOff>
    </xdr:from>
    <xdr:to>
      <xdr:col>2</xdr:col>
      <xdr:colOff>1123950</xdr:colOff>
      <xdr:row>6</xdr:row>
      <xdr:rowOff>111760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80975"/>
          <a:ext cx="866775" cy="730885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4</xdr:row>
      <xdr:rowOff>66675</xdr:rowOff>
    </xdr:from>
    <xdr:to>
      <xdr:col>6</xdr:col>
      <xdr:colOff>1086300</xdr:colOff>
      <xdr:row>6</xdr:row>
      <xdr:rowOff>15975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6143625" y="600075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6</xdr:col>
      <xdr:colOff>123825</xdr:colOff>
      <xdr:row>1</xdr:row>
      <xdr:rowOff>114300</xdr:rowOff>
    </xdr:from>
    <xdr:to>
      <xdr:col>6</xdr:col>
      <xdr:colOff>1095825</xdr:colOff>
      <xdr:row>3</xdr:row>
      <xdr:rowOff>63600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6153150" y="247650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57150</xdr:rowOff>
    </xdr:from>
    <xdr:to>
      <xdr:col>3</xdr:col>
      <xdr:colOff>691143</xdr:colOff>
      <xdr:row>6</xdr:row>
      <xdr:rowOff>93407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190500"/>
          <a:ext cx="891168" cy="703007"/>
        </a:xfrm>
        <a:prstGeom prst="rect">
          <a:avLst/>
        </a:prstGeom>
      </xdr:spPr>
    </xdr:pic>
    <xdr:clientData/>
  </xdr:twoCellAnchor>
  <xdr:twoCellAnchor>
    <xdr:from>
      <xdr:col>9</xdr:col>
      <xdr:colOff>142875</xdr:colOff>
      <xdr:row>4</xdr:row>
      <xdr:rowOff>57150</xdr:rowOff>
    </xdr:from>
    <xdr:to>
      <xdr:col>9</xdr:col>
      <xdr:colOff>1114875</xdr:colOff>
      <xdr:row>6</xdr:row>
      <xdr:rowOff>6450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0420350" y="590550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9</xdr:col>
      <xdr:colOff>133350</xdr:colOff>
      <xdr:row>1</xdr:row>
      <xdr:rowOff>123825</xdr:rowOff>
    </xdr:from>
    <xdr:to>
      <xdr:col>9</xdr:col>
      <xdr:colOff>1105350</xdr:colOff>
      <xdr:row>3</xdr:row>
      <xdr:rowOff>73125</xdr:rowOff>
    </xdr:to>
    <xdr:sp macro="" textlink="">
      <xdr:nvSpPr>
        <xdr:cNvPr id="5" name="Rectángulo redondeado 4">
          <a:hlinkClick xmlns:r="http://schemas.openxmlformats.org/officeDocument/2006/relationships" r:id="rId3"/>
        </xdr:cNvPr>
        <xdr:cNvSpPr/>
      </xdr:nvSpPr>
      <xdr:spPr>
        <a:xfrm>
          <a:off x="10410825" y="257175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47625</xdr:rowOff>
    </xdr:from>
    <xdr:to>
      <xdr:col>3</xdr:col>
      <xdr:colOff>643518</xdr:colOff>
      <xdr:row>6</xdr:row>
      <xdr:rowOff>83882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80975"/>
          <a:ext cx="891168" cy="703007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4</xdr:row>
      <xdr:rowOff>47625</xdr:rowOff>
    </xdr:from>
    <xdr:to>
      <xdr:col>7</xdr:col>
      <xdr:colOff>1286325</xdr:colOff>
      <xdr:row>5</xdr:row>
      <xdr:rowOff>130275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8048625" y="581025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7</xdr:col>
      <xdr:colOff>304800</xdr:colOff>
      <xdr:row>1</xdr:row>
      <xdr:rowOff>114300</xdr:rowOff>
    </xdr:from>
    <xdr:to>
      <xdr:col>7</xdr:col>
      <xdr:colOff>1276800</xdr:colOff>
      <xdr:row>3</xdr:row>
      <xdr:rowOff>63600</xdr:rowOff>
    </xdr:to>
    <xdr:sp macro="" textlink="">
      <xdr:nvSpPr>
        <xdr:cNvPr id="6" name="Rectángulo redondeado 5">
          <a:hlinkClick xmlns:r="http://schemas.openxmlformats.org/officeDocument/2006/relationships" r:id="rId3"/>
        </xdr:cNvPr>
        <xdr:cNvSpPr/>
      </xdr:nvSpPr>
      <xdr:spPr>
        <a:xfrm>
          <a:off x="8039100" y="247650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1</xdr:row>
      <xdr:rowOff>38100</xdr:rowOff>
    </xdr:from>
    <xdr:to>
      <xdr:col>3</xdr:col>
      <xdr:colOff>1266825</xdr:colOff>
      <xdr:row>6</xdr:row>
      <xdr:rowOff>102235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71450"/>
          <a:ext cx="866775" cy="730885"/>
        </a:xfrm>
        <a:prstGeom prst="rect">
          <a:avLst/>
        </a:prstGeom>
      </xdr:spPr>
    </xdr:pic>
    <xdr:clientData/>
  </xdr:twoCellAnchor>
  <xdr:twoCellAnchor>
    <xdr:from>
      <xdr:col>7</xdr:col>
      <xdr:colOff>161925</xdr:colOff>
      <xdr:row>4</xdr:row>
      <xdr:rowOff>85725</xdr:rowOff>
    </xdr:from>
    <xdr:to>
      <xdr:col>7</xdr:col>
      <xdr:colOff>1133925</xdr:colOff>
      <xdr:row>6</xdr:row>
      <xdr:rowOff>35025</xdr:rowOff>
    </xdr:to>
    <xdr:sp macro="" textlink="">
      <xdr:nvSpPr>
        <xdr:cNvPr id="8" name="Rectángulo redondeado 7">
          <a:hlinkClick xmlns:r="http://schemas.openxmlformats.org/officeDocument/2006/relationships" r:id="rId2"/>
        </xdr:cNvPr>
        <xdr:cNvSpPr/>
      </xdr:nvSpPr>
      <xdr:spPr>
        <a:xfrm>
          <a:off x="8724900" y="619125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7</xdr:col>
      <xdr:colOff>152400</xdr:colOff>
      <xdr:row>1</xdr:row>
      <xdr:rowOff>104775</xdr:rowOff>
    </xdr:from>
    <xdr:to>
      <xdr:col>7</xdr:col>
      <xdr:colOff>1124400</xdr:colOff>
      <xdr:row>3</xdr:row>
      <xdr:rowOff>54075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8715375" y="238125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</xdr:row>
      <xdr:rowOff>38100</xdr:rowOff>
    </xdr:from>
    <xdr:to>
      <xdr:col>2</xdr:col>
      <xdr:colOff>1266825</xdr:colOff>
      <xdr:row>6</xdr:row>
      <xdr:rowOff>102235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71450"/>
          <a:ext cx="866775" cy="730885"/>
        </a:xfrm>
        <a:prstGeom prst="rect">
          <a:avLst/>
        </a:prstGeom>
      </xdr:spPr>
    </xdr:pic>
    <xdr:clientData/>
  </xdr:twoCellAnchor>
  <xdr:twoCellAnchor>
    <xdr:from>
      <xdr:col>6</xdr:col>
      <xdr:colOff>161925</xdr:colOff>
      <xdr:row>4</xdr:row>
      <xdr:rowOff>66675</xdr:rowOff>
    </xdr:from>
    <xdr:to>
      <xdr:col>6</xdr:col>
      <xdr:colOff>1133925</xdr:colOff>
      <xdr:row>6</xdr:row>
      <xdr:rowOff>15975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496425" y="600075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6</xdr:col>
      <xdr:colOff>152400</xdr:colOff>
      <xdr:row>1</xdr:row>
      <xdr:rowOff>85725</xdr:rowOff>
    </xdr:from>
    <xdr:to>
      <xdr:col>6</xdr:col>
      <xdr:colOff>1124400</xdr:colOff>
      <xdr:row>3</xdr:row>
      <xdr:rowOff>35025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9486900" y="219075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19050</xdr:rowOff>
    </xdr:from>
    <xdr:to>
      <xdr:col>3</xdr:col>
      <xdr:colOff>828675</xdr:colOff>
      <xdr:row>4</xdr:row>
      <xdr:rowOff>178435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209550"/>
          <a:ext cx="866775" cy="730885"/>
        </a:xfrm>
        <a:prstGeom prst="rect">
          <a:avLst/>
        </a:prstGeom>
      </xdr:spPr>
    </xdr:pic>
    <xdr:clientData/>
  </xdr:twoCellAnchor>
  <xdr:twoCellAnchor>
    <xdr:from>
      <xdr:col>10</xdr:col>
      <xdr:colOff>104775</xdr:colOff>
      <xdr:row>3</xdr:row>
      <xdr:rowOff>85725</xdr:rowOff>
    </xdr:from>
    <xdr:to>
      <xdr:col>10</xdr:col>
      <xdr:colOff>1076775</xdr:colOff>
      <xdr:row>4</xdr:row>
      <xdr:rowOff>111225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8448675" y="657225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10</xdr:col>
      <xdr:colOff>104775</xdr:colOff>
      <xdr:row>1</xdr:row>
      <xdr:rowOff>114300</xdr:rowOff>
    </xdr:from>
    <xdr:to>
      <xdr:col>10</xdr:col>
      <xdr:colOff>1076775</xdr:colOff>
      <xdr:row>2</xdr:row>
      <xdr:rowOff>139800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8448675" y="304800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1</xdr:row>
      <xdr:rowOff>47625</xdr:rowOff>
    </xdr:from>
    <xdr:to>
      <xdr:col>2</xdr:col>
      <xdr:colOff>1123950</xdr:colOff>
      <xdr:row>6</xdr:row>
      <xdr:rowOff>111760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80975"/>
          <a:ext cx="866775" cy="730885"/>
        </a:xfrm>
        <a:prstGeom prst="rect">
          <a:avLst/>
        </a:prstGeom>
      </xdr:spPr>
    </xdr:pic>
    <xdr:clientData/>
  </xdr:twoCellAnchor>
  <xdr:twoCellAnchor>
    <xdr:from>
      <xdr:col>6</xdr:col>
      <xdr:colOff>247650</xdr:colOff>
      <xdr:row>4</xdr:row>
      <xdr:rowOff>57150</xdr:rowOff>
    </xdr:from>
    <xdr:to>
      <xdr:col>6</xdr:col>
      <xdr:colOff>1219650</xdr:colOff>
      <xdr:row>6</xdr:row>
      <xdr:rowOff>6450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8315325" y="590550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6</xdr:col>
      <xdr:colOff>238125</xdr:colOff>
      <xdr:row>1</xdr:row>
      <xdr:rowOff>114300</xdr:rowOff>
    </xdr:from>
    <xdr:to>
      <xdr:col>6</xdr:col>
      <xdr:colOff>1210125</xdr:colOff>
      <xdr:row>3</xdr:row>
      <xdr:rowOff>63600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8305800" y="247650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</xdr:row>
      <xdr:rowOff>19050</xdr:rowOff>
    </xdr:from>
    <xdr:to>
      <xdr:col>2</xdr:col>
      <xdr:colOff>1143000</xdr:colOff>
      <xdr:row>6</xdr:row>
      <xdr:rowOff>83185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152400"/>
          <a:ext cx="866775" cy="730885"/>
        </a:xfrm>
        <a:prstGeom prst="rect">
          <a:avLst/>
        </a:prstGeom>
      </xdr:spPr>
    </xdr:pic>
    <xdr:clientData/>
  </xdr:twoCellAnchor>
  <xdr:twoCellAnchor>
    <xdr:from>
      <xdr:col>7</xdr:col>
      <xdr:colOff>276225</xdr:colOff>
      <xdr:row>4</xdr:row>
      <xdr:rowOff>76200</xdr:rowOff>
    </xdr:from>
    <xdr:to>
      <xdr:col>7</xdr:col>
      <xdr:colOff>1248225</xdr:colOff>
      <xdr:row>6</xdr:row>
      <xdr:rowOff>25500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7848600" y="609600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7</xdr:col>
      <xdr:colOff>276225</xdr:colOff>
      <xdr:row>2</xdr:row>
      <xdr:rowOff>0</xdr:rowOff>
    </xdr:from>
    <xdr:to>
      <xdr:col>7</xdr:col>
      <xdr:colOff>1248225</xdr:colOff>
      <xdr:row>3</xdr:row>
      <xdr:rowOff>82650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7972425" y="266700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57150</xdr:rowOff>
    </xdr:from>
    <xdr:to>
      <xdr:col>2</xdr:col>
      <xdr:colOff>1181100</xdr:colOff>
      <xdr:row>6</xdr:row>
      <xdr:rowOff>121285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90500"/>
          <a:ext cx="866775" cy="730885"/>
        </a:xfrm>
        <a:prstGeom prst="rect">
          <a:avLst/>
        </a:prstGeom>
      </xdr:spPr>
    </xdr:pic>
    <xdr:clientData/>
  </xdr:twoCellAnchor>
  <xdr:twoCellAnchor>
    <xdr:from>
      <xdr:col>7</xdr:col>
      <xdr:colOff>161925</xdr:colOff>
      <xdr:row>4</xdr:row>
      <xdr:rowOff>66675</xdr:rowOff>
    </xdr:from>
    <xdr:to>
      <xdr:col>7</xdr:col>
      <xdr:colOff>1133925</xdr:colOff>
      <xdr:row>6</xdr:row>
      <xdr:rowOff>15975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448800" y="600075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7</xdr:col>
      <xdr:colOff>161924</xdr:colOff>
      <xdr:row>2</xdr:row>
      <xdr:rowOff>19050</xdr:rowOff>
    </xdr:from>
    <xdr:to>
      <xdr:col>7</xdr:col>
      <xdr:colOff>1133924</xdr:colOff>
      <xdr:row>3</xdr:row>
      <xdr:rowOff>101700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9039224" y="285750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1</xdr:row>
      <xdr:rowOff>47625</xdr:rowOff>
    </xdr:from>
    <xdr:to>
      <xdr:col>2</xdr:col>
      <xdr:colOff>1162050</xdr:colOff>
      <xdr:row>6</xdr:row>
      <xdr:rowOff>111760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180975"/>
          <a:ext cx="866775" cy="730885"/>
        </a:xfrm>
        <a:prstGeom prst="rect">
          <a:avLst/>
        </a:prstGeom>
      </xdr:spPr>
    </xdr:pic>
    <xdr:clientData/>
  </xdr:twoCellAnchor>
  <xdr:twoCellAnchor>
    <xdr:from>
      <xdr:col>7</xdr:col>
      <xdr:colOff>171449</xdr:colOff>
      <xdr:row>4</xdr:row>
      <xdr:rowOff>76200</xdr:rowOff>
    </xdr:from>
    <xdr:to>
      <xdr:col>7</xdr:col>
      <xdr:colOff>1143449</xdr:colOff>
      <xdr:row>6</xdr:row>
      <xdr:rowOff>25500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001124" y="609600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7</xdr:col>
      <xdr:colOff>171449</xdr:colOff>
      <xdr:row>1</xdr:row>
      <xdr:rowOff>123825</xdr:rowOff>
    </xdr:from>
    <xdr:to>
      <xdr:col>7</xdr:col>
      <xdr:colOff>1143449</xdr:colOff>
      <xdr:row>3</xdr:row>
      <xdr:rowOff>73125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9001124" y="257175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1</xdr:row>
      <xdr:rowOff>28575</xdr:rowOff>
    </xdr:from>
    <xdr:to>
      <xdr:col>2</xdr:col>
      <xdr:colOff>1123950</xdr:colOff>
      <xdr:row>6</xdr:row>
      <xdr:rowOff>92710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161925"/>
          <a:ext cx="866775" cy="730885"/>
        </a:xfrm>
        <a:prstGeom prst="rect">
          <a:avLst/>
        </a:prstGeom>
      </xdr:spPr>
    </xdr:pic>
    <xdr:clientData/>
  </xdr:twoCellAnchor>
  <xdr:twoCellAnchor>
    <xdr:from>
      <xdr:col>7</xdr:col>
      <xdr:colOff>142875</xdr:colOff>
      <xdr:row>4</xdr:row>
      <xdr:rowOff>76200</xdr:rowOff>
    </xdr:from>
    <xdr:to>
      <xdr:col>7</xdr:col>
      <xdr:colOff>1114875</xdr:colOff>
      <xdr:row>6</xdr:row>
      <xdr:rowOff>25500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8648700" y="609600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7</xdr:col>
      <xdr:colOff>152400</xdr:colOff>
      <xdr:row>2</xdr:row>
      <xdr:rowOff>0</xdr:rowOff>
    </xdr:from>
    <xdr:to>
      <xdr:col>7</xdr:col>
      <xdr:colOff>1124400</xdr:colOff>
      <xdr:row>3</xdr:row>
      <xdr:rowOff>82650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8658225" y="266700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1</xdr:row>
      <xdr:rowOff>38100</xdr:rowOff>
    </xdr:from>
    <xdr:to>
      <xdr:col>2</xdr:col>
      <xdr:colOff>1162050</xdr:colOff>
      <xdr:row>6</xdr:row>
      <xdr:rowOff>102235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171450"/>
          <a:ext cx="866775" cy="730885"/>
        </a:xfrm>
        <a:prstGeom prst="rect">
          <a:avLst/>
        </a:prstGeom>
      </xdr:spPr>
    </xdr:pic>
    <xdr:clientData/>
  </xdr:twoCellAnchor>
  <xdr:twoCellAnchor>
    <xdr:from>
      <xdr:col>7</xdr:col>
      <xdr:colOff>104775</xdr:colOff>
      <xdr:row>4</xdr:row>
      <xdr:rowOff>76200</xdr:rowOff>
    </xdr:from>
    <xdr:to>
      <xdr:col>7</xdr:col>
      <xdr:colOff>1076775</xdr:colOff>
      <xdr:row>6</xdr:row>
      <xdr:rowOff>25500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8715375" y="609600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7</xdr:col>
      <xdr:colOff>104774</xdr:colOff>
      <xdr:row>2</xdr:row>
      <xdr:rowOff>0</xdr:rowOff>
    </xdr:from>
    <xdr:to>
      <xdr:col>7</xdr:col>
      <xdr:colOff>1076774</xdr:colOff>
      <xdr:row>3</xdr:row>
      <xdr:rowOff>82650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8715374" y="266700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57150</xdr:rowOff>
    </xdr:from>
    <xdr:to>
      <xdr:col>3</xdr:col>
      <xdr:colOff>619125</xdr:colOff>
      <xdr:row>6</xdr:row>
      <xdr:rowOff>121285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90500"/>
          <a:ext cx="866775" cy="730885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3</xdr:row>
      <xdr:rowOff>28575</xdr:rowOff>
    </xdr:from>
    <xdr:to>
      <xdr:col>8</xdr:col>
      <xdr:colOff>981525</xdr:colOff>
      <xdr:row>4</xdr:row>
      <xdr:rowOff>111225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382125" y="428625"/>
          <a:ext cx="91485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47625</xdr:rowOff>
    </xdr:from>
    <xdr:to>
      <xdr:col>2</xdr:col>
      <xdr:colOff>952500</xdr:colOff>
      <xdr:row>6</xdr:row>
      <xdr:rowOff>111760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180975"/>
          <a:ext cx="866775" cy="730885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3</xdr:row>
      <xdr:rowOff>28575</xdr:rowOff>
    </xdr:from>
    <xdr:to>
      <xdr:col>6</xdr:col>
      <xdr:colOff>1019625</xdr:colOff>
      <xdr:row>4</xdr:row>
      <xdr:rowOff>111225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696450" y="428625"/>
          <a:ext cx="95295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9525</xdr:rowOff>
    </xdr:from>
    <xdr:to>
      <xdr:col>3</xdr:col>
      <xdr:colOff>685800</xdr:colOff>
      <xdr:row>6</xdr:row>
      <xdr:rowOff>73660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42875"/>
          <a:ext cx="866775" cy="730885"/>
        </a:xfrm>
        <a:prstGeom prst="rect">
          <a:avLst/>
        </a:prstGeom>
      </xdr:spPr>
    </xdr:pic>
    <xdr:clientData/>
  </xdr:twoCellAnchor>
  <xdr:twoCellAnchor>
    <xdr:from>
      <xdr:col>7</xdr:col>
      <xdr:colOff>104775</xdr:colOff>
      <xdr:row>4</xdr:row>
      <xdr:rowOff>38100</xdr:rowOff>
    </xdr:from>
    <xdr:to>
      <xdr:col>7</xdr:col>
      <xdr:colOff>1076775</xdr:colOff>
      <xdr:row>5</xdr:row>
      <xdr:rowOff>120750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8458200" y="571500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7</xdr:col>
      <xdr:colOff>104775</xdr:colOff>
      <xdr:row>1</xdr:row>
      <xdr:rowOff>95250</xdr:rowOff>
    </xdr:from>
    <xdr:to>
      <xdr:col>7</xdr:col>
      <xdr:colOff>1076775</xdr:colOff>
      <xdr:row>3</xdr:row>
      <xdr:rowOff>44550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8458200" y="228600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</xdr:row>
      <xdr:rowOff>47625</xdr:rowOff>
    </xdr:from>
    <xdr:to>
      <xdr:col>2</xdr:col>
      <xdr:colOff>1047750</xdr:colOff>
      <xdr:row>6</xdr:row>
      <xdr:rowOff>111760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180975"/>
          <a:ext cx="866775" cy="730885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4</xdr:row>
      <xdr:rowOff>66675</xdr:rowOff>
    </xdr:from>
    <xdr:to>
      <xdr:col>6</xdr:col>
      <xdr:colOff>1038675</xdr:colOff>
      <xdr:row>6</xdr:row>
      <xdr:rowOff>15975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7391400" y="600075"/>
          <a:ext cx="972000" cy="2160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REGRESAR</a:t>
          </a:r>
        </a:p>
      </xdr:txBody>
    </xdr:sp>
    <xdr:clientData/>
  </xdr:twoCellAnchor>
  <xdr:twoCellAnchor>
    <xdr:from>
      <xdr:col>6</xdr:col>
      <xdr:colOff>57150</xdr:colOff>
      <xdr:row>2</xdr:row>
      <xdr:rowOff>9525</xdr:rowOff>
    </xdr:from>
    <xdr:to>
      <xdr:col>6</xdr:col>
      <xdr:colOff>1029150</xdr:colOff>
      <xdr:row>3</xdr:row>
      <xdr:rowOff>92175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7381875" y="276225"/>
          <a:ext cx="972000" cy="216000"/>
        </a:xfrm>
        <a:prstGeom prst="roundRect">
          <a:avLst/>
        </a:prstGeom>
        <a:solidFill>
          <a:srgbClr val="9C9B9B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1100" b="1"/>
            <a:t>INICIO</a:t>
          </a:r>
        </a:p>
      </xdr:txBody>
    </xdr:sp>
    <xdr:clientData/>
  </xdr:twoCellAnchor>
  <xdr:twoCellAnchor>
    <xdr:from>
      <xdr:col>2</xdr:col>
      <xdr:colOff>85725</xdr:colOff>
      <xdr:row>19</xdr:row>
      <xdr:rowOff>19051</xdr:rowOff>
    </xdr:from>
    <xdr:to>
      <xdr:col>6</xdr:col>
      <xdr:colOff>1028700</xdr:colOff>
      <xdr:row>27</xdr:row>
      <xdr:rowOff>190500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P55"/>
  <sheetViews>
    <sheetView tabSelected="1" zoomScale="84" zoomScaleNormal="84" workbookViewId="0">
      <selection activeCell="N60" sqref="N60"/>
    </sheetView>
  </sheetViews>
  <sheetFormatPr baseColWidth="10" defaultRowHeight="15"/>
  <cols>
    <col min="1" max="1" width="16.85546875" style="581" customWidth="1"/>
    <col min="2" max="2" width="25.140625" style="581" customWidth="1"/>
    <col min="3" max="3" width="11.42578125" style="581"/>
    <col min="4" max="4" width="2.7109375" style="581" customWidth="1"/>
    <col min="5" max="5" width="8" style="581" customWidth="1"/>
    <col min="6" max="14" width="11.42578125" style="581"/>
    <col min="15" max="15" width="5.85546875" style="581" customWidth="1"/>
    <col min="16" max="16" width="2.7109375" style="581" customWidth="1"/>
    <col min="17" max="16384" width="11.42578125" style="581"/>
  </cols>
  <sheetData>
    <row r="1" spans="4:16" ht="9.9499999999999993" customHeight="1"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</row>
    <row r="2" spans="4:16"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</row>
    <row r="3" spans="4:16"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</row>
    <row r="4" spans="4:16"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</row>
    <row r="5" spans="4:16"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</row>
    <row r="6" spans="4:16"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</row>
    <row r="7" spans="4:16"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580"/>
    </row>
    <row r="8" spans="4:16">
      <c r="D8" s="580"/>
      <c r="E8" s="580"/>
      <c r="F8" s="580"/>
      <c r="G8" s="580"/>
      <c r="H8" s="580"/>
      <c r="I8" s="580"/>
      <c r="J8" s="580"/>
      <c r="K8" s="580"/>
      <c r="L8" s="580"/>
      <c r="M8" s="580"/>
      <c r="N8" s="580"/>
      <c r="O8" s="580"/>
      <c r="P8" s="580"/>
    </row>
    <row r="9" spans="4:16"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0"/>
      <c r="O9" s="580"/>
      <c r="P9" s="580"/>
    </row>
    <row r="10" spans="4:16"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</row>
    <row r="11" spans="4:16"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580"/>
    </row>
    <row r="12" spans="4:16">
      <c r="D12" s="580"/>
      <c r="E12" s="580"/>
      <c r="F12" s="580"/>
      <c r="G12" s="580"/>
      <c r="H12" s="580"/>
      <c r="I12" s="580"/>
      <c r="J12" s="580"/>
      <c r="K12" s="580"/>
      <c r="L12" s="580"/>
      <c r="M12" s="580"/>
      <c r="N12" s="580"/>
      <c r="O12" s="580"/>
      <c r="P12" s="580"/>
    </row>
    <row r="13" spans="4:16">
      <c r="D13" s="580"/>
      <c r="E13" s="580"/>
      <c r="F13" s="580"/>
      <c r="G13" s="580"/>
      <c r="H13" s="580"/>
      <c r="I13" s="580"/>
      <c r="J13" s="580"/>
      <c r="K13" s="580"/>
      <c r="L13" s="580"/>
      <c r="M13" s="580"/>
      <c r="N13" s="580"/>
      <c r="O13" s="580"/>
      <c r="P13" s="580"/>
    </row>
    <row r="14" spans="4:16">
      <c r="D14" s="580"/>
      <c r="E14" s="580"/>
      <c r="F14" s="580"/>
      <c r="G14" s="580"/>
      <c r="H14" s="580"/>
      <c r="I14" s="580"/>
      <c r="J14" s="580"/>
      <c r="K14" s="580"/>
      <c r="L14" s="580"/>
      <c r="M14" s="580"/>
      <c r="N14" s="580"/>
      <c r="O14" s="580"/>
      <c r="P14" s="580"/>
    </row>
    <row r="15" spans="4:16"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80"/>
      <c r="P15" s="580"/>
    </row>
    <row r="16" spans="4:16">
      <c r="D16" s="580"/>
      <c r="E16" s="580"/>
      <c r="F16" s="580"/>
      <c r="G16" s="580"/>
      <c r="H16" s="580"/>
      <c r="I16" s="580"/>
      <c r="J16" s="580"/>
      <c r="K16" s="580"/>
      <c r="L16" s="580"/>
      <c r="M16" s="580"/>
      <c r="N16" s="580"/>
      <c r="O16" s="580"/>
      <c r="P16" s="580"/>
    </row>
    <row r="17" spans="4:16">
      <c r="D17" s="580"/>
      <c r="E17" s="580"/>
      <c r="F17" s="580"/>
      <c r="G17" s="580"/>
      <c r="H17" s="580"/>
      <c r="I17" s="580"/>
      <c r="J17" s="580"/>
      <c r="K17" s="580"/>
      <c r="L17" s="580"/>
      <c r="M17" s="580"/>
      <c r="N17" s="580"/>
      <c r="O17" s="580"/>
      <c r="P17" s="580"/>
    </row>
    <row r="18" spans="4:16">
      <c r="D18" s="580"/>
      <c r="E18" s="580"/>
      <c r="F18" s="580"/>
      <c r="G18" s="580"/>
      <c r="H18" s="580"/>
      <c r="I18" s="580"/>
      <c r="J18" s="580"/>
      <c r="K18" s="580"/>
      <c r="L18" s="580"/>
      <c r="M18" s="580"/>
      <c r="N18" s="580"/>
      <c r="O18" s="580"/>
      <c r="P18" s="580"/>
    </row>
    <row r="19" spans="4:16">
      <c r="D19" s="580"/>
      <c r="E19" s="580"/>
      <c r="F19" s="580"/>
      <c r="G19" s="580"/>
      <c r="H19" s="580"/>
      <c r="I19" s="580"/>
      <c r="J19" s="580"/>
      <c r="K19" s="580"/>
      <c r="L19" s="580"/>
      <c r="M19" s="580"/>
      <c r="N19" s="580"/>
      <c r="O19" s="580"/>
      <c r="P19" s="580"/>
    </row>
    <row r="20" spans="4:16">
      <c r="D20" s="580"/>
      <c r="E20" s="580"/>
      <c r="F20" s="580"/>
      <c r="G20" s="580"/>
      <c r="H20" s="580"/>
      <c r="I20" s="580"/>
      <c r="J20" s="580"/>
      <c r="K20" s="580"/>
      <c r="L20" s="580"/>
      <c r="M20" s="580"/>
      <c r="N20" s="580"/>
      <c r="O20" s="580"/>
      <c r="P20" s="580"/>
    </row>
    <row r="21" spans="4:16"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0"/>
    </row>
    <row r="22" spans="4:16">
      <c r="D22" s="580"/>
      <c r="E22" s="580"/>
      <c r="F22" s="580"/>
      <c r="G22" s="580"/>
      <c r="H22" s="580"/>
      <c r="I22" s="580"/>
      <c r="J22" s="580"/>
      <c r="K22" s="580"/>
      <c r="L22" s="580"/>
      <c r="M22" s="580"/>
      <c r="N22" s="580"/>
      <c r="O22" s="580"/>
      <c r="P22" s="580"/>
    </row>
    <row r="23" spans="4:16"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</row>
    <row r="24" spans="4:16">
      <c r="D24" s="580"/>
      <c r="E24" s="580"/>
      <c r="F24" s="580"/>
      <c r="G24" s="580"/>
      <c r="H24" s="580"/>
      <c r="I24" s="580"/>
      <c r="J24" s="580"/>
      <c r="K24" s="580"/>
      <c r="L24" s="580"/>
      <c r="M24" s="580"/>
      <c r="N24" s="580"/>
      <c r="O24" s="580"/>
      <c r="P24" s="580"/>
    </row>
    <row r="25" spans="4:16">
      <c r="D25" s="580"/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  <c r="P25" s="580"/>
    </row>
    <row r="26" spans="4:16">
      <c r="D26" s="580"/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O26" s="580"/>
      <c r="P26" s="580"/>
    </row>
    <row r="27" spans="4:16">
      <c r="D27" s="580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580"/>
    </row>
    <row r="28" spans="4:16"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  <c r="P28" s="580"/>
    </row>
    <row r="29" spans="4:16">
      <c r="D29" s="580"/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</row>
    <row r="30" spans="4:16">
      <c r="D30" s="580"/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</row>
    <row r="31" spans="4:16"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</row>
    <row r="32" spans="4:16">
      <c r="D32" s="580"/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  <c r="P32" s="580"/>
    </row>
    <row r="33" spans="4:16"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0"/>
    </row>
    <row r="34" spans="4:16">
      <c r="D34" s="580"/>
      <c r="E34" s="580"/>
      <c r="F34" s="580"/>
      <c r="G34" s="580"/>
      <c r="H34" s="580"/>
      <c r="I34" s="580"/>
      <c r="J34" s="580"/>
      <c r="K34" s="580"/>
      <c r="L34" s="580"/>
      <c r="M34" s="580"/>
      <c r="N34" s="580"/>
      <c r="O34" s="580"/>
      <c r="P34" s="580"/>
    </row>
    <row r="35" spans="4:16">
      <c r="D35" s="580"/>
      <c r="E35" s="580"/>
      <c r="F35" s="580"/>
      <c r="G35" s="580"/>
      <c r="H35" s="580"/>
      <c r="I35" s="580"/>
      <c r="J35" s="580"/>
      <c r="K35" s="580"/>
      <c r="L35" s="580"/>
      <c r="M35" s="580"/>
      <c r="N35" s="580"/>
      <c r="O35" s="580"/>
      <c r="P35" s="580"/>
    </row>
    <row r="36" spans="4:16">
      <c r="D36" s="580"/>
      <c r="E36" s="580"/>
      <c r="F36" s="580"/>
      <c r="G36" s="580"/>
      <c r="H36" s="580"/>
      <c r="I36" s="580"/>
      <c r="J36" s="580"/>
      <c r="K36" s="580"/>
      <c r="L36" s="580"/>
      <c r="M36" s="580"/>
      <c r="N36" s="580"/>
      <c r="O36" s="580"/>
      <c r="P36" s="580"/>
    </row>
    <row r="37" spans="4:16">
      <c r="D37" s="580"/>
      <c r="E37" s="580"/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0"/>
    </row>
    <row r="38" spans="4:16"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</row>
    <row r="39" spans="4:16">
      <c r="D39" s="580"/>
      <c r="E39" s="580"/>
      <c r="F39" s="580"/>
      <c r="G39" s="580"/>
      <c r="H39" s="580"/>
      <c r="I39" s="580"/>
      <c r="J39" s="580"/>
      <c r="K39" s="580"/>
      <c r="L39" s="580"/>
      <c r="M39" s="580"/>
      <c r="N39" s="580"/>
      <c r="O39" s="580"/>
      <c r="P39" s="580"/>
    </row>
    <row r="40" spans="4:16">
      <c r="D40" s="580"/>
      <c r="E40" s="580"/>
      <c r="F40" s="580"/>
      <c r="G40" s="580"/>
      <c r="H40" s="580"/>
      <c r="I40" s="580"/>
      <c r="J40" s="580"/>
      <c r="K40" s="580"/>
      <c r="L40" s="580"/>
      <c r="M40" s="580"/>
      <c r="N40" s="580"/>
      <c r="O40" s="580"/>
      <c r="P40" s="580"/>
    </row>
    <row r="41" spans="4:16">
      <c r="D41" s="580"/>
      <c r="E41" s="580"/>
      <c r="F41" s="580"/>
      <c r="G41" s="580"/>
      <c r="H41" s="580"/>
      <c r="I41" s="580"/>
      <c r="J41" s="580"/>
      <c r="K41" s="580"/>
      <c r="L41" s="580"/>
      <c r="M41" s="580"/>
      <c r="N41" s="580"/>
      <c r="O41" s="580"/>
      <c r="P41" s="580"/>
    </row>
    <row r="42" spans="4:16"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</row>
    <row r="43" spans="4:16">
      <c r="D43" s="580"/>
      <c r="E43" s="580"/>
      <c r="F43" s="580"/>
      <c r="G43" s="580"/>
      <c r="H43" s="580"/>
      <c r="I43" s="580"/>
      <c r="J43" s="580"/>
      <c r="K43" s="580"/>
      <c r="L43" s="580"/>
      <c r="M43" s="580"/>
      <c r="N43" s="580"/>
      <c r="O43" s="580"/>
      <c r="P43" s="580"/>
    </row>
    <row r="44" spans="4:16">
      <c r="D44" s="580"/>
      <c r="E44" s="580"/>
      <c r="F44" s="580"/>
      <c r="G44" s="580"/>
      <c r="H44" s="580"/>
      <c r="I44" s="580"/>
      <c r="J44" s="580"/>
      <c r="K44" s="580"/>
      <c r="L44" s="580"/>
      <c r="M44" s="580"/>
      <c r="N44" s="580"/>
      <c r="O44" s="580"/>
      <c r="P44" s="580"/>
    </row>
    <row r="45" spans="4:16"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580"/>
      <c r="O45" s="580"/>
      <c r="P45" s="580"/>
    </row>
    <row r="46" spans="4:16">
      <c r="D46" s="580"/>
      <c r="E46" s="580"/>
      <c r="F46" s="580"/>
      <c r="G46" s="580"/>
      <c r="H46" s="580"/>
      <c r="I46" s="580"/>
      <c r="J46" s="580"/>
      <c r="K46" s="580"/>
      <c r="L46" s="580"/>
      <c r="M46" s="580"/>
      <c r="N46" s="580"/>
      <c r="O46" s="580"/>
      <c r="P46" s="580"/>
    </row>
    <row r="47" spans="4:16">
      <c r="D47" s="580"/>
      <c r="E47" s="580"/>
      <c r="F47" s="580"/>
      <c r="G47" s="580"/>
      <c r="H47" s="580"/>
      <c r="I47" s="580"/>
      <c r="J47" s="580"/>
      <c r="K47" s="580"/>
      <c r="L47" s="580"/>
      <c r="M47" s="580"/>
      <c r="N47" s="580"/>
      <c r="O47" s="580"/>
      <c r="P47" s="580"/>
    </row>
    <row r="48" spans="4:16">
      <c r="D48" s="580"/>
      <c r="E48" s="580"/>
      <c r="F48" s="580"/>
      <c r="G48" s="580"/>
      <c r="H48" s="580"/>
      <c r="I48" s="580"/>
      <c r="J48" s="580"/>
      <c r="K48" s="580"/>
      <c r="L48" s="580"/>
      <c r="M48" s="580"/>
      <c r="N48" s="580"/>
      <c r="O48" s="580"/>
      <c r="P48" s="580"/>
    </row>
    <row r="49" spans="4:16">
      <c r="D49" s="580"/>
      <c r="E49" s="580"/>
      <c r="F49" s="580"/>
      <c r="G49" s="580"/>
      <c r="H49" s="580"/>
      <c r="I49" s="580"/>
      <c r="J49" s="580"/>
      <c r="K49" s="580"/>
      <c r="L49" s="580"/>
      <c r="M49" s="580"/>
      <c r="N49" s="580"/>
      <c r="O49" s="580"/>
      <c r="P49" s="580"/>
    </row>
    <row r="50" spans="4:16">
      <c r="D50" s="580"/>
      <c r="E50" s="580"/>
      <c r="F50" s="580"/>
      <c r="G50" s="580"/>
      <c r="H50" s="580"/>
      <c r="I50" s="580"/>
      <c r="J50" s="580"/>
      <c r="K50" s="580"/>
      <c r="L50" s="580"/>
      <c r="M50" s="580"/>
      <c r="N50" s="580"/>
      <c r="O50" s="580"/>
      <c r="P50" s="580"/>
    </row>
    <row r="51" spans="4:16">
      <c r="D51" s="580"/>
      <c r="E51" s="580"/>
      <c r="F51" s="580"/>
      <c r="G51" s="580"/>
      <c r="H51" s="580"/>
      <c r="I51" s="580"/>
      <c r="J51" s="580"/>
      <c r="K51" s="580"/>
      <c r="L51" s="580"/>
      <c r="M51" s="580"/>
      <c r="N51" s="580"/>
      <c r="O51" s="580"/>
      <c r="P51" s="580"/>
    </row>
    <row r="52" spans="4:16">
      <c r="D52" s="580"/>
      <c r="E52" s="580"/>
      <c r="F52" s="580"/>
      <c r="G52" s="580"/>
      <c r="H52" s="580"/>
      <c r="I52" s="580"/>
      <c r="J52" s="580"/>
      <c r="K52" s="580"/>
      <c r="L52" s="580"/>
      <c r="M52" s="580"/>
      <c r="N52" s="580"/>
      <c r="O52" s="580"/>
      <c r="P52" s="580"/>
    </row>
    <row r="53" spans="4:16">
      <c r="D53" s="580"/>
      <c r="E53" s="580"/>
      <c r="F53" s="580"/>
      <c r="G53" s="580"/>
      <c r="H53" s="580"/>
      <c r="I53" s="580"/>
      <c r="J53" s="580"/>
      <c r="K53" s="580"/>
      <c r="L53" s="580"/>
      <c r="M53" s="580"/>
      <c r="N53" s="580"/>
      <c r="O53" s="580"/>
      <c r="P53" s="580"/>
    </row>
    <row r="54" spans="4:16">
      <c r="D54" s="580"/>
      <c r="E54" s="580"/>
      <c r="F54" s="580"/>
      <c r="G54" s="580"/>
      <c r="H54" s="580"/>
      <c r="I54" s="580"/>
      <c r="J54" s="580"/>
      <c r="K54" s="580"/>
      <c r="L54" s="580"/>
      <c r="M54" s="580"/>
      <c r="N54" s="580"/>
      <c r="O54" s="580"/>
      <c r="P54" s="580"/>
    </row>
    <row r="55" spans="4:16" ht="9.9499999999999993" customHeight="1">
      <c r="D55" s="580"/>
      <c r="E55" s="580"/>
      <c r="F55" s="580"/>
      <c r="G55" s="580"/>
      <c r="H55" s="580"/>
      <c r="I55" s="580"/>
      <c r="J55" s="580"/>
      <c r="K55" s="580"/>
      <c r="L55" s="580"/>
      <c r="M55" s="580"/>
      <c r="N55" s="580"/>
      <c r="O55" s="580"/>
      <c r="P55" s="58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Z95"/>
  <sheetViews>
    <sheetView zoomScale="90" zoomScaleNormal="90" workbookViewId="0">
      <pane ySplit="7" topLeftCell="A11" activePane="bottomLeft" state="frozen"/>
      <selection pane="bottomLeft"/>
    </sheetView>
  </sheetViews>
  <sheetFormatPr baseColWidth="10" defaultColWidth="11.42578125" defaultRowHeight="14.25"/>
  <cols>
    <col min="1" max="1" width="4.140625" style="54" customWidth="1"/>
    <col min="2" max="2" width="36.42578125" style="54" customWidth="1"/>
    <col min="3" max="4" width="2.7109375" style="55" customWidth="1"/>
    <col min="5" max="49" width="2.7109375" style="54" customWidth="1"/>
    <col min="50" max="50" width="4" style="54" customWidth="1"/>
    <col min="51" max="52" width="2.7109375" style="54" customWidth="1"/>
    <col min="53" max="16384" width="11.42578125" style="54"/>
  </cols>
  <sheetData>
    <row r="1" spans="3:52" s="37" customFormat="1" ht="11.1" customHeight="1" thickBot="1">
      <c r="C1" s="23"/>
      <c r="D1" s="2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</row>
    <row r="2" spans="3:52" s="37" customFormat="1" ht="11.1" customHeight="1" thickTop="1">
      <c r="C2" s="23"/>
      <c r="D2" s="43"/>
      <c r="E2" s="59" t="s">
        <v>65</v>
      </c>
      <c r="F2" s="59" t="s">
        <v>65</v>
      </c>
      <c r="G2" s="59" t="s">
        <v>65</v>
      </c>
      <c r="H2" s="59" t="s">
        <v>65</v>
      </c>
      <c r="I2" s="59" t="s">
        <v>65</v>
      </c>
      <c r="J2" s="59" t="s">
        <v>65</v>
      </c>
      <c r="K2" s="59" t="s">
        <v>65</v>
      </c>
      <c r="L2" s="59" t="s">
        <v>65</v>
      </c>
      <c r="M2" s="59" t="s">
        <v>65</v>
      </c>
      <c r="N2" s="59" t="s">
        <v>65</v>
      </c>
      <c r="O2" s="59" t="s">
        <v>65</v>
      </c>
      <c r="P2" s="59" t="s">
        <v>65</v>
      </c>
      <c r="Q2" s="59" t="s">
        <v>65</v>
      </c>
      <c r="R2" s="59" t="s">
        <v>65</v>
      </c>
      <c r="S2" s="59" t="s">
        <v>65</v>
      </c>
      <c r="T2" s="59" t="s">
        <v>65</v>
      </c>
      <c r="U2" s="59" t="s">
        <v>65</v>
      </c>
      <c r="V2" s="59" t="s">
        <v>65</v>
      </c>
      <c r="W2" s="59" t="s">
        <v>65</v>
      </c>
      <c r="X2" s="59" t="s">
        <v>65</v>
      </c>
      <c r="Y2" s="59" t="s">
        <v>65</v>
      </c>
      <c r="Z2" s="59" t="s">
        <v>65</v>
      </c>
      <c r="AA2" s="59" t="s">
        <v>65</v>
      </c>
      <c r="AB2" s="59" t="s">
        <v>65</v>
      </c>
      <c r="AC2" s="59" t="s">
        <v>65</v>
      </c>
      <c r="AD2" s="59" t="s">
        <v>65</v>
      </c>
      <c r="AE2" s="59" t="s">
        <v>65</v>
      </c>
      <c r="AF2" s="59" t="s">
        <v>65</v>
      </c>
      <c r="AG2" s="59" t="s">
        <v>65</v>
      </c>
      <c r="AH2" s="59" t="s">
        <v>65</v>
      </c>
      <c r="AI2" s="59" t="s">
        <v>65</v>
      </c>
      <c r="AJ2" s="59" t="s">
        <v>65</v>
      </c>
      <c r="AK2" s="59" t="s">
        <v>65</v>
      </c>
      <c r="AL2" s="59" t="s">
        <v>65</v>
      </c>
      <c r="AM2" s="59" t="s">
        <v>65</v>
      </c>
      <c r="AN2" s="59" t="s">
        <v>65</v>
      </c>
      <c r="AO2" s="59" t="s">
        <v>65</v>
      </c>
      <c r="AP2" s="59" t="s">
        <v>65</v>
      </c>
      <c r="AQ2" s="59" t="s">
        <v>65</v>
      </c>
      <c r="AR2" s="59" t="s">
        <v>65</v>
      </c>
      <c r="AS2" s="59" t="s">
        <v>65</v>
      </c>
      <c r="AT2" s="59" t="s">
        <v>65</v>
      </c>
      <c r="AU2" s="59" t="s">
        <v>65</v>
      </c>
      <c r="AV2" s="59" t="s">
        <v>65</v>
      </c>
      <c r="AW2" s="59" t="s">
        <v>65</v>
      </c>
      <c r="AX2" s="59" t="s">
        <v>65</v>
      </c>
      <c r="AY2" s="44"/>
      <c r="AZ2" s="22"/>
    </row>
    <row r="3" spans="3:52" s="37" customFormat="1">
      <c r="C3" s="23"/>
      <c r="D3" s="45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46"/>
      <c r="AZ3" s="22"/>
    </row>
    <row r="4" spans="3:52" s="37" customFormat="1">
      <c r="C4" s="23"/>
      <c r="D4" s="45"/>
      <c r="E4" s="24"/>
      <c r="F4" s="25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46"/>
      <c r="AZ4" s="22"/>
    </row>
    <row r="5" spans="3:52" s="37" customFormat="1">
      <c r="C5" s="23"/>
      <c r="D5" s="4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46"/>
      <c r="AZ5" s="22"/>
    </row>
    <row r="6" spans="3:52" s="37" customFormat="1">
      <c r="C6" s="23"/>
      <c r="D6" s="45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46"/>
      <c r="AZ6" s="22"/>
    </row>
    <row r="7" spans="3:52" s="37" customFormat="1">
      <c r="C7" s="23"/>
      <c r="D7" s="45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46"/>
      <c r="AZ7" s="22"/>
    </row>
    <row r="8" spans="3:52" s="37" customFormat="1">
      <c r="C8" s="23"/>
      <c r="D8" s="45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46"/>
      <c r="AZ8" s="22"/>
    </row>
    <row r="9" spans="3:52" s="37" customFormat="1">
      <c r="C9" s="23"/>
      <c r="D9" s="45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46"/>
      <c r="AZ9" s="22"/>
    </row>
    <row r="10" spans="3:52" s="37" customFormat="1">
      <c r="C10" s="23"/>
      <c r="D10" s="45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46"/>
      <c r="AZ10" s="22"/>
    </row>
    <row r="11" spans="3:52" s="37" customFormat="1">
      <c r="C11" s="23"/>
      <c r="D11" s="45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46"/>
      <c r="AZ11" s="22"/>
    </row>
    <row r="12" spans="3:52" s="37" customFormat="1">
      <c r="C12" s="23"/>
      <c r="D12" s="45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46"/>
      <c r="AZ12" s="22"/>
    </row>
    <row r="13" spans="3:52" s="37" customFormat="1">
      <c r="C13" s="23"/>
      <c r="D13" s="4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46"/>
      <c r="AZ13" s="22"/>
    </row>
    <row r="14" spans="3:52" s="37" customFormat="1" ht="9.75" customHeight="1">
      <c r="C14" s="23"/>
      <c r="D14" s="45"/>
      <c r="E14" s="52" t="s">
        <v>65</v>
      </c>
      <c r="F14" s="52" t="s">
        <v>65</v>
      </c>
      <c r="G14" s="52" t="s">
        <v>65</v>
      </c>
      <c r="H14" s="52" t="s">
        <v>65</v>
      </c>
      <c r="I14" s="52" t="s">
        <v>65</v>
      </c>
      <c r="J14" s="52" t="s">
        <v>65</v>
      </c>
      <c r="K14" s="52" t="s">
        <v>65</v>
      </c>
      <c r="L14" s="52" t="s">
        <v>65</v>
      </c>
      <c r="M14" s="52" t="s">
        <v>65</v>
      </c>
      <c r="N14" s="52" t="s">
        <v>65</v>
      </c>
      <c r="O14" s="52" t="s">
        <v>65</v>
      </c>
      <c r="P14" s="52" t="s">
        <v>65</v>
      </c>
      <c r="Q14" s="52" t="s">
        <v>65</v>
      </c>
      <c r="R14" s="52" t="s">
        <v>65</v>
      </c>
      <c r="S14" s="52" t="s">
        <v>65</v>
      </c>
      <c r="T14" s="52" t="s">
        <v>65</v>
      </c>
      <c r="U14" s="52" t="s">
        <v>65</v>
      </c>
      <c r="V14" s="52" t="s">
        <v>65</v>
      </c>
      <c r="W14" s="52" t="s">
        <v>65</v>
      </c>
      <c r="X14" s="52" t="s">
        <v>65</v>
      </c>
      <c r="Y14" s="52" t="s">
        <v>65</v>
      </c>
      <c r="Z14" s="52" t="s">
        <v>65</v>
      </c>
      <c r="AA14" s="52" t="s">
        <v>65</v>
      </c>
      <c r="AB14" s="52" t="s">
        <v>65</v>
      </c>
      <c r="AC14" s="52" t="s">
        <v>65</v>
      </c>
      <c r="AD14" s="52" t="s">
        <v>65</v>
      </c>
      <c r="AE14" s="52" t="s">
        <v>65</v>
      </c>
      <c r="AF14" s="52" t="s">
        <v>65</v>
      </c>
      <c r="AG14" s="52" t="s">
        <v>65</v>
      </c>
      <c r="AH14" s="52" t="s">
        <v>65</v>
      </c>
      <c r="AI14" s="52" t="s">
        <v>65</v>
      </c>
      <c r="AJ14" s="52" t="s">
        <v>65</v>
      </c>
      <c r="AK14" s="52" t="s">
        <v>65</v>
      </c>
      <c r="AL14" s="52" t="s">
        <v>65</v>
      </c>
      <c r="AM14" s="52" t="s">
        <v>65</v>
      </c>
      <c r="AN14" s="52" t="s">
        <v>65</v>
      </c>
      <c r="AO14" s="52" t="s">
        <v>65</v>
      </c>
      <c r="AP14" s="52" t="s">
        <v>65</v>
      </c>
      <c r="AQ14" s="52" t="s">
        <v>65</v>
      </c>
      <c r="AR14" s="52" t="s">
        <v>65</v>
      </c>
      <c r="AS14" s="52" t="s">
        <v>65</v>
      </c>
      <c r="AT14" s="52" t="s">
        <v>65</v>
      </c>
      <c r="AU14" s="52" t="s">
        <v>65</v>
      </c>
      <c r="AV14" s="52" t="s">
        <v>65</v>
      </c>
      <c r="AW14" s="52" t="s">
        <v>65</v>
      </c>
      <c r="AX14" s="52" t="s">
        <v>65</v>
      </c>
      <c r="AY14" s="46"/>
      <c r="AZ14" s="22"/>
    </row>
    <row r="15" spans="3:52" s="37" customFormat="1" ht="8.25" customHeight="1">
      <c r="C15" s="23"/>
      <c r="D15" s="45"/>
      <c r="E15" s="52" t="s">
        <v>65</v>
      </c>
      <c r="F15" s="52" t="s">
        <v>65</v>
      </c>
      <c r="G15" s="52" t="s">
        <v>65</v>
      </c>
      <c r="H15" s="52" t="s">
        <v>65</v>
      </c>
      <c r="I15" s="52" t="s">
        <v>65</v>
      </c>
      <c r="J15" s="52" t="s">
        <v>65</v>
      </c>
      <c r="K15" s="52" t="s">
        <v>65</v>
      </c>
      <c r="L15" s="52" t="s">
        <v>65</v>
      </c>
      <c r="M15" s="52" t="s">
        <v>65</v>
      </c>
      <c r="N15" s="52" t="s">
        <v>65</v>
      </c>
      <c r="O15" s="52" t="s">
        <v>65</v>
      </c>
      <c r="P15" s="52" t="s">
        <v>65</v>
      </c>
      <c r="Q15" s="52" t="s">
        <v>65</v>
      </c>
      <c r="R15" s="52" t="s">
        <v>65</v>
      </c>
      <c r="S15" s="52" t="s">
        <v>65</v>
      </c>
      <c r="T15" s="52" t="s">
        <v>65</v>
      </c>
      <c r="U15" s="52" t="s">
        <v>65</v>
      </c>
      <c r="V15" s="52" t="s">
        <v>65</v>
      </c>
      <c r="W15" s="52" t="s">
        <v>65</v>
      </c>
      <c r="X15" s="52" t="s">
        <v>65</v>
      </c>
      <c r="Y15" s="52" t="s">
        <v>65</v>
      </c>
      <c r="Z15" s="52" t="s">
        <v>65</v>
      </c>
      <c r="AA15" s="52" t="s">
        <v>65</v>
      </c>
      <c r="AB15" s="52" t="s">
        <v>65</v>
      </c>
      <c r="AC15" s="52" t="s">
        <v>65</v>
      </c>
      <c r="AD15" s="52" t="s">
        <v>65</v>
      </c>
      <c r="AE15" s="52" t="s">
        <v>65</v>
      </c>
      <c r="AF15" s="52" t="s">
        <v>65</v>
      </c>
      <c r="AG15" s="52" t="s">
        <v>65</v>
      </c>
      <c r="AH15" s="52" t="s">
        <v>65</v>
      </c>
      <c r="AI15" s="52" t="s">
        <v>65</v>
      </c>
      <c r="AJ15" s="52" t="s">
        <v>65</v>
      </c>
      <c r="AK15" s="52" t="s">
        <v>65</v>
      </c>
      <c r="AL15" s="52" t="s">
        <v>65</v>
      </c>
      <c r="AM15" s="52" t="s">
        <v>65</v>
      </c>
      <c r="AN15" s="52" t="s">
        <v>65</v>
      </c>
      <c r="AO15" s="52" t="s">
        <v>65</v>
      </c>
      <c r="AP15" s="52" t="s">
        <v>65</v>
      </c>
      <c r="AQ15" s="52" t="s">
        <v>65</v>
      </c>
      <c r="AR15" s="52" t="s">
        <v>65</v>
      </c>
      <c r="AS15" s="52" t="s">
        <v>65</v>
      </c>
      <c r="AT15" s="52" t="s">
        <v>65</v>
      </c>
      <c r="AU15" s="52" t="s">
        <v>65</v>
      </c>
      <c r="AV15" s="52" t="s">
        <v>65</v>
      </c>
      <c r="AW15" s="52" t="s">
        <v>65</v>
      </c>
      <c r="AX15" s="52" t="s">
        <v>65</v>
      </c>
      <c r="AY15" s="46"/>
      <c r="AZ15" s="22"/>
    </row>
    <row r="16" spans="3:52" s="37" customFormat="1" ht="5.25" customHeight="1">
      <c r="C16" s="23"/>
      <c r="D16" s="45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46"/>
      <c r="AZ16" s="22"/>
    </row>
    <row r="17" spans="3:52" s="37" customFormat="1" ht="17.100000000000001" customHeight="1">
      <c r="C17" s="23"/>
      <c r="D17" s="4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4"/>
      <c r="X17" s="630" t="s">
        <v>192</v>
      </c>
      <c r="Y17" s="630"/>
      <c r="Z17" s="630"/>
      <c r="AA17" s="630"/>
      <c r="AB17" s="630"/>
      <c r="AC17" s="630"/>
      <c r="AD17" s="630"/>
      <c r="AE17" s="630"/>
      <c r="AF17" s="630"/>
      <c r="AG17" s="630"/>
      <c r="AH17" s="630" t="s">
        <v>193</v>
      </c>
      <c r="AI17" s="630"/>
      <c r="AJ17" s="630"/>
      <c r="AK17" s="630"/>
      <c r="AL17" s="630"/>
      <c r="AM17" s="630"/>
      <c r="AN17" s="630"/>
      <c r="AO17" s="630"/>
      <c r="AP17" s="630"/>
      <c r="AQ17" s="630"/>
      <c r="AR17" s="630" t="s">
        <v>194</v>
      </c>
      <c r="AS17" s="630"/>
      <c r="AT17" s="630"/>
      <c r="AU17" s="630"/>
      <c r="AV17" s="630"/>
      <c r="AW17" s="630"/>
      <c r="AX17" s="630"/>
      <c r="AY17" s="46"/>
      <c r="AZ17" s="22"/>
    </row>
    <row r="18" spans="3:52" s="37" customFormat="1" ht="11.1" customHeight="1">
      <c r="C18" s="23"/>
      <c r="D18" s="45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4"/>
      <c r="X18" s="631"/>
      <c r="Y18" s="631"/>
      <c r="Z18" s="631"/>
      <c r="AA18" s="631"/>
      <c r="AB18" s="631"/>
      <c r="AC18" s="631"/>
      <c r="AD18" s="631"/>
      <c r="AE18" s="631"/>
      <c r="AF18" s="631"/>
      <c r="AG18" s="631"/>
      <c r="AH18" s="631"/>
      <c r="AI18" s="631"/>
      <c r="AJ18" s="631"/>
      <c r="AK18" s="631"/>
      <c r="AL18" s="631"/>
      <c r="AM18" s="631"/>
      <c r="AN18" s="631"/>
      <c r="AO18" s="631"/>
      <c r="AP18" s="631"/>
      <c r="AQ18" s="631"/>
      <c r="AR18" s="631"/>
      <c r="AS18" s="631"/>
      <c r="AT18" s="631"/>
      <c r="AU18" s="631"/>
      <c r="AV18" s="631"/>
      <c r="AW18" s="631"/>
      <c r="AX18" s="631"/>
      <c r="AY18" s="46"/>
      <c r="AZ18" s="22"/>
    </row>
    <row r="19" spans="3:52" s="37" customFormat="1" ht="11.1" customHeight="1">
      <c r="C19" s="23"/>
      <c r="D19" s="45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4"/>
      <c r="X19" s="631"/>
      <c r="Y19" s="631"/>
      <c r="Z19" s="631"/>
      <c r="AA19" s="631"/>
      <c r="AB19" s="631"/>
      <c r="AC19" s="631"/>
      <c r="AD19" s="631"/>
      <c r="AE19" s="631"/>
      <c r="AF19" s="631"/>
      <c r="AG19" s="631"/>
      <c r="AH19" s="631"/>
      <c r="AI19" s="631"/>
      <c r="AJ19" s="631"/>
      <c r="AK19" s="631"/>
      <c r="AL19" s="631"/>
      <c r="AM19" s="631"/>
      <c r="AN19" s="631"/>
      <c r="AO19" s="631"/>
      <c r="AP19" s="631"/>
      <c r="AQ19" s="631"/>
      <c r="AR19" s="631"/>
      <c r="AS19" s="631"/>
      <c r="AT19" s="631"/>
      <c r="AU19" s="631"/>
      <c r="AV19" s="631"/>
      <c r="AW19" s="631"/>
      <c r="AX19" s="631"/>
      <c r="AY19" s="46"/>
      <c r="AZ19" s="22"/>
    </row>
    <row r="20" spans="3:52" s="37" customFormat="1" ht="11.1" customHeight="1">
      <c r="C20" s="23"/>
      <c r="D20" s="45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46"/>
      <c r="AZ20" s="22"/>
    </row>
    <row r="21" spans="3:52" s="37" customFormat="1" ht="17.100000000000001" customHeight="1">
      <c r="C21" s="23"/>
      <c r="D21" s="45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4"/>
      <c r="X21" s="630" t="s">
        <v>195</v>
      </c>
      <c r="Y21" s="630"/>
      <c r="Z21" s="630"/>
      <c r="AA21" s="630"/>
      <c r="AB21" s="630"/>
      <c r="AC21" s="630"/>
      <c r="AD21" s="630"/>
      <c r="AE21" s="630"/>
      <c r="AF21" s="630"/>
      <c r="AG21" s="630"/>
      <c r="AH21" s="630" t="s">
        <v>196</v>
      </c>
      <c r="AI21" s="630"/>
      <c r="AJ21" s="630"/>
      <c r="AK21" s="630"/>
      <c r="AL21" s="630"/>
      <c r="AM21" s="630"/>
      <c r="AN21" s="630"/>
      <c r="AO21" s="630"/>
      <c r="AP21" s="630"/>
      <c r="AQ21" s="630"/>
      <c r="AR21" s="630" t="s">
        <v>145</v>
      </c>
      <c r="AS21" s="630"/>
      <c r="AT21" s="630"/>
      <c r="AU21" s="630"/>
      <c r="AV21" s="630"/>
      <c r="AW21" s="630"/>
      <c r="AX21" s="630"/>
      <c r="AY21" s="46"/>
      <c r="AZ21" s="22"/>
    </row>
    <row r="22" spans="3:52" s="37" customFormat="1" ht="11.1" customHeight="1">
      <c r="C22" s="23"/>
      <c r="D22" s="45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24"/>
      <c r="X22" s="633"/>
      <c r="Y22" s="634"/>
      <c r="Z22" s="634"/>
      <c r="AA22" s="634"/>
      <c r="AB22" s="634"/>
      <c r="AC22" s="634"/>
      <c r="AD22" s="634"/>
      <c r="AE22" s="634"/>
      <c r="AF22" s="634"/>
      <c r="AG22" s="634"/>
      <c r="AH22" s="634"/>
      <c r="AI22" s="634"/>
      <c r="AJ22" s="634"/>
      <c r="AK22" s="634"/>
      <c r="AL22" s="634"/>
      <c r="AM22" s="634"/>
      <c r="AN22" s="634"/>
      <c r="AO22" s="634"/>
      <c r="AP22" s="634"/>
      <c r="AQ22" s="634"/>
      <c r="AR22" s="633"/>
      <c r="AS22" s="634"/>
      <c r="AT22" s="634"/>
      <c r="AU22" s="634"/>
      <c r="AV22" s="634"/>
      <c r="AW22" s="634"/>
      <c r="AX22" s="634"/>
      <c r="AY22" s="47"/>
      <c r="AZ22" s="22"/>
    </row>
    <row r="23" spans="3:52" s="37" customFormat="1" ht="11.1" customHeight="1">
      <c r="C23" s="23"/>
      <c r="D23" s="45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634"/>
      <c r="Y23" s="634"/>
      <c r="Z23" s="634"/>
      <c r="AA23" s="634"/>
      <c r="AB23" s="634"/>
      <c r="AC23" s="634"/>
      <c r="AD23" s="634"/>
      <c r="AE23" s="634"/>
      <c r="AF23" s="634"/>
      <c r="AG23" s="634"/>
      <c r="AH23" s="634"/>
      <c r="AI23" s="634"/>
      <c r="AJ23" s="634"/>
      <c r="AK23" s="634"/>
      <c r="AL23" s="634"/>
      <c r="AM23" s="634"/>
      <c r="AN23" s="634"/>
      <c r="AO23" s="634"/>
      <c r="AP23" s="634"/>
      <c r="AQ23" s="634"/>
      <c r="AR23" s="634"/>
      <c r="AS23" s="634"/>
      <c r="AT23" s="634"/>
      <c r="AU23" s="634"/>
      <c r="AV23" s="634"/>
      <c r="AW23" s="634"/>
      <c r="AX23" s="634"/>
      <c r="AY23" s="46"/>
      <c r="AZ23" s="22"/>
    </row>
    <row r="24" spans="3:52" s="37" customFormat="1" ht="11.1" customHeight="1">
      <c r="C24" s="23"/>
      <c r="D24" s="45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24"/>
      <c r="X24" s="24"/>
      <c r="Y24" s="24"/>
      <c r="Z24" s="24"/>
      <c r="AA24" s="24"/>
      <c r="AB24" s="24"/>
      <c r="AC24" s="24"/>
      <c r="AD24" s="24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46"/>
      <c r="AZ24" s="22"/>
    </row>
    <row r="25" spans="3:52" s="37" customFormat="1" ht="17.100000000000001" customHeight="1">
      <c r="C25" s="23"/>
      <c r="D25" s="45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630" t="s">
        <v>375</v>
      </c>
      <c r="Y25" s="630"/>
      <c r="Z25" s="630"/>
      <c r="AA25" s="630"/>
      <c r="AB25" s="630"/>
      <c r="AC25" s="630"/>
      <c r="AD25" s="630"/>
      <c r="AE25" s="630"/>
      <c r="AF25" s="630"/>
      <c r="AG25" s="630"/>
      <c r="AH25" s="604" t="s">
        <v>376</v>
      </c>
      <c r="AI25" s="605"/>
      <c r="AJ25" s="605"/>
      <c r="AK25" s="605"/>
      <c r="AL25" s="605"/>
      <c r="AM25" s="605"/>
      <c r="AN25" s="605"/>
      <c r="AO25" s="605"/>
      <c r="AP25" s="605"/>
      <c r="AQ25" s="605"/>
      <c r="AR25" s="605"/>
      <c r="AS25" s="605"/>
      <c r="AT25" s="605"/>
      <c r="AU25" s="605"/>
      <c r="AV25" s="605"/>
      <c r="AW25" s="605"/>
      <c r="AX25" s="606"/>
      <c r="AY25" s="46"/>
      <c r="AZ25" s="22"/>
    </row>
    <row r="26" spans="3:52" s="37" customFormat="1" ht="11.1" customHeight="1">
      <c r="C26" s="23"/>
      <c r="D26" s="4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631" t="str">
        <f>Graduados.!$F$18</f>
        <v/>
      </c>
      <c r="Y26" s="631"/>
      <c r="Z26" s="631"/>
      <c r="AA26" s="631"/>
      <c r="AB26" s="631"/>
      <c r="AC26" s="631"/>
      <c r="AD26" s="631"/>
      <c r="AE26" s="631"/>
      <c r="AF26" s="631"/>
      <c r="AG26" s="631"/>
      <c r="AH26" s="632"/>
      <c r="AI26" s="619"/>
      <c r="AJ26" s="619"/>
      <c r="AK26" s="619"/>
      <c r="AL26" s="619"/>
      <c r="AM26" s="619"/>
      <c r="AN26" s="619"/>
      <c r="AO26" s="619"/>
      <c r="AP26" s="619"/>
      <c r="AQ26" s="619"/>
      <c r="AR26" s="619"/>
      <c r="AS26" s="619"/>
      <c r="AT26" s="619"/>
      <c r="AU26" s="619"/>
      <c r="AV26" s="619"/>
      <c r="AW26" s="619"/>
      <c r="AX26" s="620"/>
      <c r="AY26" s="46"/>
      <c r="AZ26" s="22"/>
    </row>
    <row r="27" spans="3:52" s="37" customFormat="1" ht="11.1" customHeight="1">
      <c r="C27" s="23"/>
      <c r="D27" s="45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631"/>
      <c r="Y27" s="631"/>
      <c r="Z27" s="631"/>
      <c r="AA27" s="631"/>
      <c r="AB27" s="631"/>
      <c r="AC27" s="631"/>
      <c r="AD27" s="631"/>
      <c r="AE27" s="631"/>
      <c r="AF27" s="631"/>
      <c r="AG27" s="631"/>
      <c r="AH27" s="621"/>
      <c r="AI27" s="622"/>
      <c r="AJ27" s="622"/>
      <c r="AK27" s="622"/>
      <c r="AL27" s="622"/>
      <c r="AM27" s="622"/>
      <c r="AN27" s="622"/>
      <c r="AO27" s="622"/>
      <c r="AP27" s="622"/>
      <c r="AQ27" s="622"/>
      <c r="AR27" s="622"/>
      <c r="AS27" s="622"/>
      <c r="AT27" s="622"/>
      <c r="AU27" s="622"/>
      <c r="AV27" s="622"/>
      <c r="AW27" s="622"/>
      <c r="AX27" s="623"/>
      <c r="AY27" s="46"/>
      <c r="AZ27" s="22"/>
    </row>
    <row r="28" spans="3:52" s="37" customFormat="1" ht="11.1" customHeight="1">
      <c r="C28" s="23"/>
      <c r="D28" s="45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24"/>
      <c r="X28" s="24"/>
      <c r="Y28" s="24"/>
      <c r="Z28" s="24"/>
      <c r="AA28" s="24"/>
      <c r="AB28" s="24"/>
      <c r="AC28" s="24"/>
      <c r="AD28" s="24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46"/>
      <c r="AZ28" s="22"/>
    </row>
    <row r="29" spans="3:52" s="37" customFormat="1" ht="17.100000000000001" customHeight="1">
      <c r="C29" s="23"/>
      <c r="D29" s="4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630" t="s">
        <v>44</v>
      </c>
      <c r="Y29" s="630"/>
      <c r="Z29" s="630"/>
      <c r="AA29" s="630"/>
      <c r="AB29" s="630"/>
      <c r="AC29" s="630"/>
      <c r="AD29" s="630"/>
      <c r="AE29" s="630"/>
      <c r="AF29" s="630"/>
      <c r="AG29" s="630"/>
      <c r="AH29" s="630" t="s">
        <v>197</v>
      </c>
      <c r="AI29" s="630"/>
      <c r="AJ29" s="630"/>
      <c r="AK29" s="630"/>
      <c r="AL29" s="630"/>
      <c r="AM29" s="630"/>
      <c r="AN29" s="630"/>
      <c r="AO29" s="630"/>
      <c r="AP29" s="630"/>
      <c r="AQ29" s="630"/>
      <c r="AR29" s="630" t="s">
        <v>198</v>
      </c>
      <c r="AS29" s="630"/>
      <c r="AT29" s="630"/>
      <c r="AU29" s="630"/>
      <c r="AV29" s="630"/>
      <c r="AW29" s="630"/>
      <c r="AX29" s="630"/>
      <c r="AY29" s="46"/>
      <c r="AZ29" s="22"/>
    </row>
    <row r="30" spans="3:52" s="37" customFormat="1" ht="11.1" customHeight="1">
      <c r="C30" s="23"/>
      <c r="D30" s="45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631"/>
      <c r="Y30" s="631"/>
      <c r="Z30" s="631"/>
      <c r="AA30" s="631"/>
      <c r="AB30" s="631"/>
      <c r="AC30" s="631"/>
      <c r="AD30" s="631"/>
      <c r="AE30" s="631"/>
      <c r="AF30" s="631"/>
      <c r="AG30" s="631"/>
      <c r="AH30" s="631"/>
      <c r="AI30" s="631"/>
      <c r="AJ30" s="631"/>
      <c r="AK30" s="631"/>
      <c r="AL30" s="631"/>
      <c r="AM30" s="631"/>
      <c r="AN30" s="631"/>
      <c r="AO30" s="631"/>
      <c r="AP30" s="631"/>
      <c r="AQ30" s="631"/>
      <c r="AR30" s="631"/>
      <c r="AS30" s="631"/>
      <c r="AT30" s="631"/>
      <c r="AU30" s="631"/>
      <c r="AV30" s="631"/>
      <c r="AW30" s="631"/>
      <c r="AX30" s="631"/>
      <c r="AY30" s="46"/>
      <c r="AZ30" s="22"/>
    </row>
    <row r="31" spans="3:52" s="37" customFormat="1" ht="11.1" customHeight="1">
      <c r="C31" s="23"/>
      <c r="D31" s="45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631"/>
      <c r="Y31" s="631"/>
      <c r="Z31" s="631"/>
      <c r="AA31" s="631"/>
      <c r="AB31" s="631"/>
      <c r="AC31" s="631"/>
      <c r="AD31" s="631"/>
      <c r="AE31" s="631"/>
      <c r="AF31" s="631"/>
      <c r="AG31" s="631"/>
      <c r="AH31" s="631"/>
      <c r="AI31" s="631"/>
      <c r="AJ31" s="631"/>
      <c r="AK31" s="631"/>
      <c r="AL31" s="631"/>
      <c r="AM31" s="631"/>
      <c r="AN31" s="631"/>
      <c r="AO31" s="631"/>
      <c r="AP31" s="631"/>
      <c r="AQ31" s="631"/>
      <c r="AR31" s="631"/>
      <c r="AS31" s="631"/>
      <c r="AT31" s="631"/>
      <c r="AU31" s="631"/>
      <c r="AV31" s="631"/>
      <c r="AW31" s="631"/>
      <c r="AX31" s="631"/>
      <c r="AY31" s="46"/>
      <c r="AZ31" s="22"/>
    </row>
    <row r="32" spans="3:52" s="37" customFormat="1" ht="11.1" customHeight="1">
      <c r="C32" s="23"/>
      <c r="D32" s="4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46"/>
      <c r="AZ32" s="22"/>
    </row>
    <row r="33" spans="3:52" s="37" customFormat="1" ht="17.100000000000001" customHeight="1">
      <c r="C33" s="23"/>
      <c r="D33" s="45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24"/>
      <c r="X33" s="615" t="s">
        <v>185</v>
      </c>
      <c r="Y33" s="616"/>
      <c r="Z33" s="616"/>
      <c r="AA33" s="616"/>
      <c r="AB33" s="616"/>
      <c r="AC33" s="616"/>
      <c r="AD33" s="616"/>
      <c r="AE33" s="616"/>
      <c r="AF33" s="616"/>
      <c r="AG33" s="616"/>
      <c r="AH33" s="616"/>
      <c r="AI33" s="616"/>
      <c r="AJ33" s="617"/>
      <c r="AK33" s="615" t="s">
        <v>184</v>
      </c>
      <c r="AL33" s="616"/>
      <c r="AM33" s="616"/>
      <c r="AN33" s="616"/>
      <c r="AO33" s="616"/>
      <c r="AP33" s="616"/>
      <c r="AQ33" s="616"/>
      <c r="AR33" s="616"/>
      <c r="AS33" s="616"/>
      <c r="AT33" s="616"/>
      <c r="AU33" s="616"/>
      <c r="AV33" s="616"/>
      <c r="AW33" s="616"/>
      <c r="AX33" s="617"/>
      <c r="AY33" s="46"/>
      <c r="AZ33" s="22"/>
    </row>
    <row r="34" spans="3:52" s="37" customFormat="1" ht="11.1" customHeight="1">
      <c r="C34" s="23"/>
      <c r="D34" s="45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4"/>
      <c r="X34" s="618"/>
      <c r="Y34" s="619"/>
      <c r="Z34" s="619"/>
      <c r="AA34" s="619"/>
      <c r="AB34" s="619"/>
      <c r="AC34" s="619"/>
      <c r="AD34" s="619"/>
      <c r="AE34" s="619"/>
      <c r="AF34" s="619"/>
      <c r="AG34" s="619"/>
      <c r="AH34" s="619"/>
      <c r="AI34" s="619"/>
      <c r="AJ34" s="620"/>
      <c r="AK34" s="624"/>
      <c r="AL34" s="625"/>
      <c r="AM34" s="625"/>
      <c r="AN34" s="625"/>
      <c r="AO34" s="625"/>
      <c r="AP34" s="625"/>
      <c r="AQ34" s="625"/>
      <c r="AR34" s="625"/>
      <c r="AS34" s="625"/>
      <c r="AT34" s="625"/>
      <c r="AU34" s="625"/>
      <c r="AV34" s="625"/>
      <c r="AW34" s="625"/>
      <c r="AX34" s="626"/>
      <c r="AY34" s="46"/>
      <c r="AZ34" s="22"/>
    </row>
    <row r="35" spans="3:52" s="37" customFormat="1" ht="11.1" customHeight="1">
      <c r="C35" s="23"/>
      <c r="D35" s="45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4"/>
      <c r="X35" s="621"/>
      <c r="Y35" s="622"/>
      <c r="Z35" s="622"/>
      <c r="AA35" s="622"/>
      <c r="AB35" s="622"/>
      <c r="AC35" s="622"/>
      <c r="AD35" s="622"/>
      <c r="AE35" s="622"/>
      <c r="AF35" s="622"/>
      <c r="AG35" s="622"/>
      <c r="AH35" s="622"/>
      <c r="AI35" s="622"/>
      <c r="AJ35" s="623"/>
      <c r="AK35" s="627"/>
      <c r="AL35" s="628"/>
      <c r="AM35" s="628"/>
      <c r="AN35" s="628"/>
      <c r="AO35" s="628"/>
      <c r="AP35" s="628"/>
      <c r="AQ35" s="628"/>
      <c r="AR35" s="628"/>
      <c r="AS35" s="628"/>
      <c r="AT35" s="628"/>
      <c r="AU35" s="628"/>
      <c r="AV35" s="628"/>
      <c r="AW35" s="628"/>
      <c r="AX35" s="629"/>
      <c r="AY35" s="46"/>
      <c r="AZ35" s="22"/>
    </row>
    <row r="36" spans="3:52" s="37" customFormat="1" ht="11.1" customHeight="1">
      <c r="C36" s="23"/>
      <c r="D36" s="45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46"/>
      <c r="AZ36" s="22"/>
    </row>
    <row r="37" spans="3:52" s="37" customFormat="1" ht="17.100000000000001" customHeight="1">
      <c r="C37" s="23"/>
      <c r="D37" s="45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4"/>
      <c r="X37" s="604" t="s">
        <v>199</v>
      </c>
      <c r="Y37" s="605"/>
      <c r="Z37" s="605"/>
      <c r="AA37" s="605"/>
      <c r="AB37" s="605"/>
      <c r="AC37" s="605"/>
      <c r="AD37" s="605"/>
      <c r="AE37" s="605"/>
      <c r="AF37" s="605"/>
      <c r="AG37" s="605"/>
      <c r="AH37" s="605"/>
      <c r="AI37" s="605"/>
      <c r="AJ37" s="606"/>
      <c r="AK37" s="604" t="s">
        <v>62</v>
      </c>
      <c r="AL37" s="605"/>
      <c r="AM37" s="605"/>
      <c r="AN37" s="605"/>
      <c r="AO37" s="605"/>
      <c r="AP37" s="605"/>
      <c r="AQ37" s="605"/>
      <c r="AR37" s="605"/>
      <c r="AS37" s="605"/>
      <c r="AT37" s="605"/>
      <c r="AU37" s="605"/>
      <c r="AV37" s="605"/>
      <c r="AW37" s="605"/>
      <c r="AX37" s="606"/>
      <c r="AY37" s="46"/>
      <c r="AZ37" s="22"/>
    </row>
    <row r="38" spans="3:52" s="37" customFormat="1" ht="11.1" customHeight="1">
      <c r="C38" s="23"/>
      <c r="D38" s="45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4"/>
      <c r="X38" s="598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599"/>
      <c r="AJ38" s="600"/>
      <c r="AK38" s="607"/>
      <c r="AL38" s="608"/>
      <c r="AM38" s="608"/>
      <c r="AN38" s="608"/>
      <c r="AO38" s="608"/>
      <c r="AP38" s="608"/>
      <c r="AQ38" s="608"/>
      <c r="AR38" s="608"/>
      <c r="AS38" s="608"/>
      <c r="AT38" s="608"/>
      <c r="AU38" s="608"/>
      <c r="AV38" s="608"/>
      <c r="AW38" s="608"/>
      <c r="AX38" s="609"/>
      <c r="AY38" s="46"/>
      <c r="AZ38" s="22"/>
    </row>
    <row r="39" spans="3:52" s="37" customFormat="1" ht="11.1" customHeight="1">
      <c r="C39" s="23"/>
      <c r="D39" s="45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4"/>
      <c r="X39" s="601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602"/>
      <c r="AJ39" s="603"/>
      <c r="AK39" s="610"/>
      <c r="AL39" s="611"/>
      <c r="AM39" s="611"/>
      <c r="AN39" s="611"/>
      <c r="AO39" s="611"/>
      <c r="AP39" s="611"/>
      <c r="AQ39" s="611"/>
      <c r="AR39" s="611"/>
      <c r="AS39" s="611"/>
      <c r="AT39" s="611"/>
      <c r="AU39" s="611"/>
      <c r="AV39" s="611"/>
      <c r="AW39" s="611"/>
      <c r="AX39" s="612"/>
      <c r="AY39" s="46"/>
      <c r="AZ39" s="22"/>
    </row>
    <row r="40" spans="3:52" s="37" customFormat="1" ht="11.1" customHeight="1">
      <c r="C40" s="23"/>
      <c r="D40" s="45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4"/>
      <c r="X40" s="24"/>
      <c r="Y40" s="24"/>
      <c r="Z40" s="24"/>
      <c r="AA40" s="24"/>
      <c r="AB40" s="24"/>
      <c r="AC40" s="24"/>
      <c r="AD40" s="24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46"/>
      <c r="AZ40" s="22"/>
    </row>
    <row r="41" spans="3:52" s="37" customFormat="1" ht="17.100000000000001" customHeight="1">
      <c r="C41" s="23"/>
      <c r="D41" s="45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4"/>
      <c r="X41" s="604" t="s">
        <v>154</v>
      </c>
      <c r="Y41" s="605"/>
      <c r="Z41" s="605"/>
      <c r="AA41" s="605"/>
      <c r="AB41" s="605"/>
      <c r="AC41" s="605"/>
      <c r="AD41" s="605"/>
      <c r="AE41" s="605"/>
      <c r="AF41" s="605"/>
      <c r="AG41" s="605"/>
      <c r="AH41" s="605"/>
      <c r="AI41" s="605"/>
      <c r="AJ41" s="606"/>
      <c r="AK41" s="604" t="s">
        <v>152</v>
      </c>
      <c r="AL41" s="605"/>
      <c r="AM41" s="605"/>
      <c r="AN41" s="605"/>
      <c r="AO41" s="605"/>
      <c r="AP41" s="605"/>
      <c r="AQ41" s="605"/>
      <c r="AR41" s="605"/>
      <c r="AS41" s="605"/>
      <c r="AT41" s="605"/>
      <c r="AU41" s="605"/>
      <c r="AV41" s="605"/>
      <c r="AW41" s="605"/>
      <c r="AX41" s="606"/>
      <c r="AY41" s="46"/>
      <c r="AZ41" s="22"/>
    </row>
    <row r="42" spans="3:52" s="37" customFormat="1" ht="11.1" customHeight="1">
      <c r="C42" s="23"/>
      <c r="D42" s="45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24"/>
      <c r="X42" s="598"/>
      <c r="Y42" s="599"/>
      <c r="Z42" s="599"/>
      <c r="AA42" s="599"/>
      <c r="AB42" s="599"/>
      <c r="AC42" s="599"/>
      <c r="AD42" s="599"/>
      <c r="AE42" s="599"/>
      <c r="AF42" s="599"/>
      <c r="AG42" s="599"/>
      <c r="AH42" s="599"/>
      <c r="AI42" s="599"/>
      <c r="AJ42" s="600"/>
      <c r="AK42" s="607"/>
      <c r="AL42" s="608"/>
      <c r="AM42" s="608"/>
      <c r="AN42" s="608"/>
      <c r="AO42" s="608"/>
      <c r="AP42" s="608"/>
      <c r="AQ42" s="608"/>
      <c r="AR42" s="608"/>
      <c r="AS42" s="608"/>
      <c r="AT42" s="608"/>
      <c r="AU42" s="608"/>
      <c r="AV42" s="608"/>
      <c r="AW42" s="608"/>
      <c r="AX42" s="609"/>
      <c r="AY42" s="48"/>
      <c r="AZ42" s="22"/>
    </row>
    <row r="43" spans="3:52" s="37" customFormat="1" ht="11.1" customHeight="1">
      <c r="C43" s="23"/>
      <c r="D43" s="45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601"/>
      <c r="Y43" s="602"/>
      <c r="Z43" s="602"/>
      <c r="AA43" s="602"/>
      <c r="AB43" s="602"/>
      <c r="AC43" s="602"/>
      <c r="AD43" s="602"/>
      <c r="AE43" s="602"/>
      <c r="AF43" s="602"/>
      <c r="AG43" s="602"/>
      <c r="AH43" s="602"/>
      <c r="AI43" s="602"/>
      <c r="AJ43" s="603"/>
      <c r="AK43" s="610"/>
      <c r="AL43" s="611"/>
      <c r="AM43" s="611"/>
      <c r="AN43" s="611"/>
      <c r="AO43" s="611"/>
      <c r="AP43" s="611"/>
      <c r="AQ43" s="611"/>
      <c r="AR43" s="611"/>
      <c r="AS43" s="611"/>
      <c r="AT43" s="611"/>
      <c r="AU43" s="611"/>
      <c r="AV43" s="611"/>
      <c r="AW43" s="611"/>
      <c r="AX43" s="612"/>
      <c r="AY43" s="46"/>
      <c r="AZ43" s="22"/>
    </row>
    <row r="44" spans="3:52" s="37" customFormat="1" ht="11.1" customHeight="1">
      <c r="C44" s="23"/>
      <c r="D44" s="45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46"/>
      <c r="AZ44" s="22"/>
    </row>
    <row r="45" spans="3:52" s="37" customFormat="1" ht="17.100000000000001" customHeight="1">
      <c r="C45" s="23"/>
      <c r="D45" s="45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604" t="s">
        <v>200</v>
      </c>
      <c r="Y45" s="605"/>
      <c r="Z45" s="605"/>
      <c r="AA45" s="605"/>
      <c r="AB45" s="605"/>
      <c r="AC45" s="605"/>
      <c r="AD45" s="605"/>
      <c r="AE45" s="605"/>
      <c r="AF45" s="605"/>
      <c r="AG45" s="605"/>
      <c r="AH45" s="605"/>
      <c r="AI45" s="605"/>
      <c r="AJ45" s="606"/>
      <c r="AK45" s="604" t="s">
        <v>201</v>
      </c>
      <c r="AL45" s="605"/>
      <c r="AM45" s="605"/>
      <c r="AN45" s="605"/>
      <c r="AO45" s="605"/>
      <c r="AP45" s="605"/>
      <c r="AQ45" s="605"/>
      <c r="AR45" s="605"/>
      <c r="AS45" s="605"/>
      <c r="AT45" s="605"/>
      <c r="AU45" s="605"/>
      <c r="AV45" s="605"/>
      <c r="AW45" s="605"/>
      <c r="AX45" s="606"/>
      <c r="AY45" s="46"/>
      <c r="AZ45" s="22"/>
    </row>
    <row r="46" spans="3:52" s="37" customFormat="1" ht="11.1" customHeight="1">
      <c r="C46" s="23"/>
      <c r="D46" s="45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598"/>
      <c r="Y46" s="599"/>
      <c r="Z46" s="599"/>
      <c r="AA46" s="599"/>
      <c r="AB46" s="599"/>
      <c r="AC46" s="599"/>
      <c r="AD46" s="599"/>
      <c r="AE46" s="599"/>
      <c r="AF46" s="599"/>
      <c r="AG46" s="599"/>
      <c r="AH46" s="599"/>
      <c r="AI46" s="599"/>
      <c r="AJ46" s="600"/>
      <c r="AK46" s="607"/>
      <c r="AL46" s="608"/>
      <c r="AM46" s="608"/>
      <c r="AN46" s="608"/>
      <c r="AO46" s="608"/>
      <c r="AP46" s="608"/>
      <c r="AQ46" s="608"/>
      <c r="AR46" s="608"/>
      <c r="AS46" s="608"/>
      <c r="AT46" s="608"/>
      <c r="AU46" s="608"/>
      <c r="AV46" s="608"/>
      <c r="AW46" s="608"/>
      <c r="AX46" s="609"/>
      <c r="AY46" s="46"/>
      <c r="AZ46" s="22"/>
    </row>
    <row r="47" spans="3:52" s="37" customFormat="1" ht="11.1" customHeight="1">
      <c r="C47" s="23"/>
      <c r="D47" s="45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601"/>
      <c r="Y47" s="602"/>
      <c r="Z47" s="602"/>
      <c r="AA47" s="602"/>
      <c r="AB47" s="602"/>
      <c r="AC47" s="602"/>
      <c r="AD47" s="602"/>
      <c r="AE47" s="602"/>
      <c r="AF47" s="602"/>
      <c r="AG47" s="602"/>
      <c r="AH47" s="602"/>
      <c r="AI47" s="602"/>
      <c r="AJ47" s="603"/>
      <c r="AK47" s="610"/>
      <c r="AL47" s="611"/>
      <c r="AM47" s="611"/>
      <c r="AN47" s="611"/>
      <c r="AO47" s="611"/>
      <c r="AP47" s="611"/>
      <c r="AQ47" s="611"/>
      <c r="AR47" s="611"/>
      <c r="AS47" s="611"/>
      <c r="AT47" s="611"/>
      <c r="AU47" s="611"/>
      <c r="AV47" s="611"/>
      <c r="AW47" s="611"/>
      <c r="AX47" s="612"/>
      <c r="AY47" s="46"/>
      <c r="AZ47" s="22"/>
    </row>
    <row r="48" spans="3:52" s="37" customFormat="1" ht="11.1" customHeight="1">
      <c r="C48" s="23"/>
      <c r="D48" s="45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46"/>
      <c r="AZ48" s="22"/>
    </row>
    <row r="49" spans="3:52" s="37" customFormat="1" ht="17.100000000000001" customHeight="1">
      <c r="C49" s="23"/>
      <c r="D49" s="45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604" t="s">
        <v>202</v>
      </c>
      <c r="Y49" s="605"/>
      <c r="Z49" s="605"/>
      <c r="AA49" s="605"/>
      <c r="AB49" s="605"/>
      <c r="AC49" s="605"/>
      <c r="AD49" s="605"/>
      <c r="AE49" s="605"/>
      <c r="AF49" s="605"/>
      <c r="AG49" s="605"/>
      <c r="AH49" s="605"/>
      <c r="AI49" s="605"/>
      <c r="AJ49" s="606"/>
      <c r="AK49" s="604" t="s">
        <v>203</v>
      </c>
      <c r="AL49" s="605"/>
      <c r="AM49" s="605"/>
      <c r="AN49" s="605"/>
      <c r="AO49" s="605"/>
      <c r="AP49" s="605"/>
      <c r="AQ49" s="605"/>
      <c r="AR49" s="605"/>
      <c r="AS49" s="605"/>
      <c r="AT49" s="605"/>
      <c r="AU49" s="605"/>
      <c r="AV49" s="605"/>
      <c r="AW49" s="605"/>
      <c r="AX49" s="606"/>
      <c r="AY49" s="46"/>
      <c r="AZ49" s="22"/>
    </row>
    <row r="50" spans="3:52" s="37" customFormat="1" ht="11.1" customHeight="1">
      <c r="C50" s="23"/>
      <c r="D50" s="45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598"/>
      <c r="Y50" s="599"/>
      <c r="Z50" s="599"/>
      <c r="AA50" s="599"/>
      <c r="AB50" s="599"/>
      <c r="AC50" s="599"/>
      <c r="AD50" s="599"/>
      <c r="AE50" s="599"/>
      <c r="AF50" s="599"/>
      <c r="AG50" s="599"/>
      <c r="AH50" s="599"/>
      <c r="AI50" s="599"/>
      <c r="AJ50" s="600"/>
      <c r="AK50" s="607"/>
      <c r="AL50" s="608"/>
      <c r="AM50" s="608"/>
      <c r="AN50" s="608"/>
      <c r="AO50" s="608"/>
      <c r="AP50" s="608"/>
      <c r="AQ50" s="608"/>
      <c r="AR50" s="608"/>
      <c r="AS50" s="608"/>
      <c r="AT50" s="608"/>
      <c r="AU50" s="608"/>
      <c r="AV50" s="608"/>
      <c r="AW50" s="608"/>
      <c r="AX50" s="609"/>
      <c r="AY50" s="46"/>
      <c r="AZ50" s="22"/>
    </row>
    <row r="51" spans="3:52" s="37" customFormat="1" ht="11.1" customHeight="1">
      <c r="C51" s="23"/>
      <c r="D51" s="45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601"/>
      <c r="Y51" s="602"/>
      <c r="Z51" s="602"/>
      <c r="AA51" s="602"/>
      <c r="AB51" s="602"/>
      <c r="AC51" s="602"/>
      <c r="AD51" s="602"/>
      <c r="AE51" s="602"/>
      <c r="AF51" s="602"/>
      <c r="AG51" s="602"/>
      <c r="AH51" s="602"/>
      <c r="AI51" s="602"/>
      <c r="AJ51" s="603"/>
      <c r="AK51" s="610"/>
      <c r="AL51" s="611"/>
      <c r="AM51" s="611"/>
      <c r="AN51" s="611"/>
      <c r="AO51" s="611"/>
      <c r="AP51" s="611"/>
      <c r="AQ51" s="611"/>
      <c r="AR51" s="611"/>
      <c r="AS51" s="611"/>
      <c r="AT51" s="611"/>
      <c r="AU51" s="611"/>
      <c r="AV51" s="611"/>
      <c r="AW51" s="611"/>
      <c r="AX51" s="612"/>
      <c r="AY51" s="46"/>
      <c r="AZ51" s="22"/>
    </row>
    <row r="52" spans="3:52" s="37" customFormat="1" ht="11.1" customHeight="1">
      <c r="C52" s="23"/>
      <c r="D52" s="45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24"/>
      <c r="X52" s="24"/>
      <c r="Y52" s="24"/>
      <c r="Z52" s="24"/>
      <c r="AA52" s="24"/>
      <c r="AB52" s="24"/>
      <c r="AC52" s="24"/>
      <c r="AD52" s="24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6"/>
      <c r="AZ52" s="22"/>
    </row>
    <row r="53" spans="3:52" s="37" customFormat="1" ht="17.100000000000001" customHeight="1">
      <c r="C53" s="23"/>
      <c r="D53" s="45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24"/>
      <c r="X53" s="604" t="s">
        <v>204</v>
      </c>
      <c r="Y53" s="605"/>
      <c r="Z53" s="605"/>
      <c r="AA53" s="605"/>
      <c r="AB53" s="605"/>
      <c r="AC53" s="605"/>
      <c r="AD53" s="605"/>
      <c r="AE53" s="605"/>
      <c r="AF53" s="605"/>
      <c r="AG53" s="605"/>
      <c r="AH53" s="605"/>
      <c r="AI53" s="605"/>
      <c r="AJ53" s="606"/>
      <c r="AK53" s="604" t="s">
        <v>205</v>
      </c>
      <c r="AL53" s="605"/>
      <c r="AM53" s="605"/>
      <c r="AN53" s="605"/>
      <c r="AO53" s="605"/>
      <c r="AP53" s="605"/>
      <c r="AQ53" s="605"/>
      <c r="AR53" s="605"/>
      <c r="AS53" s="605"/>
      <c r="AT53" s="605"/>
      <c r="AU53" s="605"/>
      <c r="AV53" s="605"/>
      <c r="AW53" s="605"/>
      <c r="AX53" s="606"/>
      <c r="AY53" s="46"/>
      <c r="AZ53" s="22"/>
    </row>
    <row r="54" spans="3:52" s="37" customFormat="1" ht="11.1" customHeight="1">
      <c r="C54" s="23"/>
      <c r="D54" s="45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24"/>
      <c r="X54" s="598"/>
      <c r="Y54" s="599"/>
      <c r="Z54" s="599"/>
      <c r="AA54" s="599"/>
      <c r="AB54" s="599"/>
      <c r="AC54" s="599"/>
      <c r="AD54" s="599"/>
      <c r="AE54" s="599"/>
      <c r="AF54" s="599"/>
      <c r="AG54" s="599"/>
      <c r="AH54" s="599"/>
      <c r="AI54" s="599"/>
      <c r="AJ54" s="600"/>
      <c r="AK54" s="607"/>
      <c r="AL54" s="608"/>
      <c r="AM54" s="608"/>
      <c r="AN54" s="608"/>
      <c r="AO54" s="608"/>
      <c r="AP54" s="608"/>
      <c r="AQ54" s="608"/>
      <c r="AR54" s="608"/>
      <c r="AS54" s="608"/>
      <c r="AT54" s="608"/>
      <c r="AU54" s="608"/>
      <c r="AV54" s="608"/>
      <c r="AW54" s="608"/>
      <c r="AX54" s="609"/>
      <c r="AY54" s="46"/>
      <c r="AZ54" s="22"/>
    </row>
    <row r="55" spans="3:52" s="37" customFormat="1" ht="11.1" customHeight="1">
      <c r="C55" s="23"/>
      <c r="D55" s="45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24"/>
      <c r="X55" s="601"/>
      <c r="Y55" s="602"/>
      <c r="Z55" s="602"/>
      <c r="AA55" s="602"/>
      <c r="AB55" s="602"/>
      <c r="AC55" s="602"/>
      <c r="AD55" s="602"/>
      <c r="AE55" s="602"/>
      <c r="AF55" s="602"/>
      <c r="AG55" s="602"/>
      <c r="AH55" s="602"/>
      <c r="AI55" s="602"/>
      <c r="AJ55" s="603"/>
      <c r="AK55" s="610"/>
      <c r="AL55" s="611"/>
      <c r="AM55" s="611"/>
      <c r="AN55" s="611"/>
      <c r="AO55" s="611"/>
      <c r="AP55" s="611"/>
      <c r="AQ55" s="611"/>
      <c r="AR55" s="611"/>
      <c r="AS55" s="611"/>
      <c r="AT55" s="611"/>
      <c r="AU55" s="611"/>
      <c r="AV55" s="611"/>
      <c r="AW55" s="611"/>
      <c r="AX55" s="612"/>
      <c r="AY55" s="46"/>
      <c r="AZ55" s="22"/>
    </row>
    <row r="56" spans="3:52" s="37" customFormat="1" ht="11.1" customHeight="1">
      <c r="C56" s="23"/>
      <c r="D56" s="45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24"/>
      <c r="X56" s="24"/>
      <c r="Y56" s="24"/>
      <c r="Z56" s="24"/>
      <c r="AA56" s="24"/>
      <c r="AB56" s="24"/>
      <c r="AC56" s="24"/>
      <c r="AD56" s="24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6"/>
      <c r="AZ56" s="22"/>
    </row>
    <row r="57" spans="3:52" s="37" customFormat="1" ht="17.100000000000001" customHeight="1">
      <c r="C57" s="23"/>
      <c r="D57" s="45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24"/>
      <c r="X57" s="604" t="s">
        <v>206</v>
      </c>
      <c r="Y57" s="605"/>
      <c r="Z57" s="605"/>
      <c r="AA57" s="605"/>
      <c r="AB57" s="605"/>
      <c r="AC57" s="605"/>
      <c r="AD57" s="605"/>
      <c r="AE57" s="605"/>
      <c r="AF57" s="605"/>
      <c r="AG57" s="605"/>
      <c r="AH57" s="605"/>
      <c r="AI57" s="605"/>
      <c r="AJ57" s="606"/>
      <c r="AK57" s="604" t="s">
        <v>207</v>
      </c>
      <c r="AL57" s="605"/>
      <c r="AM57" s="605"/>
      <c r="AN57" s="605"/>
      <c r="AO57" s="605"/>
      <c r="AP57" s="605"/>
      <c r="AQ57" s="605"/>
      <c r="AR57" s="605"/>
      <c r="AS57" s="605"/>
      <c r="AT57" s="605"/>
      <c r="AU57" s="605"/>
      <c r="AV57" s="605"/>
      <c r="AW57" s="605"/>
      <c r="AX57" s="606"/>
      <c r="AY57" s="46"/>
      <c r="AZ57" s="22"/>
    </row>
    <row r="58" spans="3:52" s="37" customFormat="1" ht="11.1" customHeight="1">
      <c r="C58" s="23"/>
      <c r="D58" s="45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24"/>
      <c r="X58" s="598"/>
      <c r="Y58" s="599"/>
      <c r="Z58" s="599"/>
      <c r="AA58" s="599"/>
      <c r="AB58" s="599"/>
      <c r="AC58" s="599"/>
      <c r="AD58" s="599"/>
      <c r="AE58" s="599"/>
      <c r="AF58" s="599"/>
      <c r="AG58" s="599"/>
      <c r="AH58" s="599"/>
      <c r="AI58" s="599"/>
      <c r="AJ58" s="600"/>
      <c r="AK58" s="607"/>
      <c r="AL58" s="608"/>
      <c r="AM58" s="608"/>
      <c r="AN58" s="608"/>
      <c r="AO58" s="608"/>
      <c r="AP58" s="608"/>
      <c r="AQ58" s="608"/>
      <c r="AR58" s="608"/>
      <c r="AS58" s="608"/>
      <c r="AT58" s="608"/>
      <c r="AU58" s="608"/>
      <c r="AV58" s="608"/>
      <c r="AW58" s="608"/>
      <c r="AX58" s="609"/>
      <c r="AY58" s="46"/>
      <c r="AZ58" s="22"/>
    </row>
    <row r="59" spans="3:52" s="37" customFormat="1" ht="11.1" customHeight="1">
      <c r="C59" s="23"/>
      <c r="D59" s="45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24"/>
      <c r="X59" s="601"/>
      <c r="Y59" s="602"/>
      <c r="Z59" s="602"/>
      <c r="AA59" s="602"/>
      <c r="AB59" s="602"/>
      <c r="AC59" s="602"/>
      <c r="AD59" s="602"/>
      <c r="AE59" s="602"/>
      <c r="AF59" s="602"/>
      <c r="AG59" s="602"/>
      <c r="AH59" s="602"/>
      <c r="AI59" s="602"/>
      <c r="AJ59" s="603"/>
      <c r="AK59" s="610"/>
      <c r="AL59" s="611"/>
      <c r="AM59" s="611"/>
      <c r="AN59" s="611"/>
      <c r="AO59" s="611"/>
      <c r="AP59" s="611"/>
      <c r="AQ59" s="611"/>
      <c r="AR59" s="611"/>
      <c r="AS59" s="611"/>
      <c r="AT59" s="611"/>
      <c r="AU59" s="611"/>
      <c r="AV59" s="611"/>
      <c r="AW59" s="611"/>
      <c r="AX59" s="612"/>
      <c r="AY59" s="46"/>
      <c r="AZ59" s="22"/>
    </row>
    <row r="60" spans="3:52" s="37" customFormat="1" ht="11.1" customHeight="1">
      <c r="C60" s="23"/>
      <c r="D60" s="45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46"/>
      <c r="AZ60" s="22"/>
    </row>
    <row r="61" spans="3:52" s="37" customFormat="1" ht="11.1" customHeight="1">
      <c r="C61" s="23"/>
      <c r="D61" s="45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613" t="s">
        <v>276</v>
      </c>
      <c r="Y61" s="613"/>
      <c r="Z61" s="613"/>
      <c r="AA61" s="613"/>
      <c r="AB61" s="613"/>
      <c r="AC61" s="613"/>
      <c r="AD61" s="613"/>
      <c r="AE61" s="613"/>
      <c r="AF61" s="613"/>
      <c r="AG61" s="613"/>
      <c r="AH61" s="613"/>
      <c r="AI61" s="613"/>
      <c r="AJ61" s="613"/>
      <c r="AK61" s="614"/>
      <c r="AL61" s="614"/>
      <c r="AM61" s="614"/>
      <c r="AN61" s="614"/>
      <c r="AO61" s="614"/>
      <c r="AP61" s="614"/>
      <c r="AQ61" s="614"/>
      <c r="AR61" s="614"/>
      <c r="AS61" s="614"/>
      <c r="AT61" s="614"/>
      <c r="AU61" s="614"/>
      <c r="AV61" s="614"/>
      <c r="AW61" s="614"/>
      <c r="AX61" s="614"/>
      <c r="AY61" s="46"/>
      <c r="AZ61" s="22"/>
    </row>
    <row r="62" spans="3:52" s="37" customFormat="1" ht="11.1" customHeight="1">
      <c r="C62" s="23"/>
      <c r="D62" s="45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613"/>
      <c r="AJ62" s="613"/>
      <c r="AK62" s="614"/>
      <c r="AL62" s="614"/>
      <c r="AM62" s="614"/>
      <c r="AN62" s="614"/>
      <c r="AO62" s="614"/>
      <c r="AP62" s="614"/>
      <c r="AQ62" s="614"/>
      <c r="AR62" s="614"/>
      <c r="AS62" s="614"/>
      <c r="AT62" s="614"/>
      <c r="AU62" s="614"/>
      <c r="AV62" s="614"/>
      <c r="AW62" s="614"/>
      <c r="AX62" s="614"/>
      <c r="AY62" s="46"/>
      <c r="AZ62" s="22"/>
    </row>
    <row r="63" spans="3:52" s="37" customFormat="1" ht="11.1" customHeight="1">
      <c r="C63" s="23"/>
      <c r="D63" s="45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613"/>
      <c r="Y63" s="613"/>
      <c r="Z63" s="613"/>
      <c r="AA63" s="613"/>
      <c r="AB63" s="613"/>
      <c r="AC63" s="613"/>
      <c r="AD63" s="613"/>
      <c r="AE63" s="613"/>
      <c r="AF63" s="613"/>
      <c r="AG63" s="613"/>
      <c r="AH63" s="613"/>
      <c r="AI63" s="613"/>
      <c r="AJ63" s="613"/>
      <c r="AK63" s="614"/>
      <c r="AL63" s="614"/>
      <c r="AM63" s="614"/>
      <c r="AN63" s="614"/>
      <c r="AO63" s="614"/>
      <c r="AP63" s="614"/>
      <c r="AQ63" s="614"/>
      <c r="AR63" s="614"/>
      <c r="AS63" s="614"/>
      <c r="AT63" s="614"/>
      <c r="AU63" s="614"/>
      <c r="AV63" s="614"/>
      <c r="AW63" s="614"/>
      <c r="AX63" s="614"/>
      <c r="AY63" s="46"/>
      <c r="AZ63" s="22"/>
    </row>
    <row r="64" spans="3:52" s="37" customFormat="1" ht="11.1" customHeight="1">
      <c r="C64" s="23"/>
      <c r="D64" s="45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46"/>
      <c r="AZ64" s="22"/>
    </row>
    <row r="65" spans="3:52" s="37" customFormat="1" ht="11.1" customHeight="1">
      <c r="C65" s="23"/>
      <c r="D65" s="45"/>
      <c r="E65" s="596" t="s">
        <v>319</v>
      </c>
      <c r="F65" s="596"/>
      <c r="G65" s="596"/>
      <c r="H65" s="596"/>
      <c r="I65" s="596"/>
      <c r="J65" s="596"/>
      <c r="K65" s="596"/>
      <c r="L65" s="596"/>
      <c r="M65" s="596"/>
      <c r="N65" s="596"/>
      <c r="O65" s="596"/>
      <c r="P65" s="596"/>
      <c r="Q65" s="596"/>
      <c r="R65" s="596"/>
      <c r="S65" s="596"/>
      <c r="T65" s="596"/>
      <c r="U65" s="596"/>
      <c r="V65" s="596"/>
      <c r="W65" s="596"/>
      <c r="X65" s="596"/>
      <c r="Y65" s="596"/>
      <c r="Z65" s="596"/>
      <c r="AA65" s="596"/>
      <c r="AB65" s="596"/>
      <c r="AC65" s="596"/>
      <c r="AD65" s="596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46"/>
      <c r="AZ65" s="22"/>
    </row>
    <row r="66" spans="3:52" s="37" customFormat="1" ht="11.1" customHeight="1">
      <c r="C66" s="23"/>
      <c r="D66" s="45"/>
      <c r="E66" s="597" t="s">
        <v>292</v>
      </c>
      <c r="F66" s="596"/>
      <c r="G66" s="596"/>
      <c r="H66" s="596"/>
      <c r="I66" s="596"/>
      <c r="J66" s="596"/>
      <c r="K66" s="596"/>
      <c r="L66" s="596"/>
      <c r="M66" s="596"/>
      <c r="N66" s="596"/>
      <c r="O66" s="596"/>
      <c r="P66" s="596"/>
      <c r="Q66" s="596"/>
      <c r="R66" s="596"/>
      <c r="S66" s="596"/>
      <c r="T66" s="596"/>
      <c r="U66" s="596"/>
      <c r="V66" s="596"/>
      <c r="W66" s="596"/>
      <c r="X66" s="596"/>
      <c r="Y66" s="596"/>
      <c r="Z66" s="596"/>
      <c r="AA66" s="596"/>
      <c r="AB66" s="596"/>
      <c r="AC66" s="596"/>
      <c r="AD66" s="596"/>
      <c r="AE66" s="24"/>
      <c r="AF66" s="24"/>
      <c r="AG66" s="24"/>
      <c r="AH66" s="24"/>
      <c r="AI66" s="24"/>
      <c r="AJ66" s="24"/>
      <c r="AK66" s="24"/>
      <c r="AL66" s="24"/>
      <c r="AM66" s="25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46"/>
      <c r="AZ66" s="22"/>
    </row>
    <row r="67" spans="3:52" s="37" customFormat="1" ht="11.1" customHeight="1">
      <c r="C67" s="23"/>
      <c r="D67" s="45"/>
      <c r="E67" s="597" t="s">
        <v>320</v>
      </c>
      <c r="F67" s="596"/>
      <c r="G67" s="596"/>
      <c r="H67" s="596"/>
      <c r="I67" s="596"/>
      <c r="J67" s="596"/>
      <c r="K67" s="596"/>
      <c r="L67" s="596"/>
      <c r="M67" s="596"/>
      <c r="N67" s="596"/>
      <c r="O67" s="596"/>
      <c r="P67" s="596"/>
      <c r="Q67" s="596"/>
      <c r="R67" s="596"/>
      <c r="S67" s="596"/>
      <c r="T67" s="596"/>
      <c r="U67" s="596"/>
      <c r="V67" s="596"/>
      <c r="W67" s="596"/>
      <c r="X67" s="596"/>
      <c r="Y67" s="596"/>
      <c r="Z67" s="596"/>
      <c r="AA67" s="596"/>
      <c r="AB67" s="596"/>
      <c r="AC67" s="596"/>
      <c r="AD67" s="596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46"/>
      <c r="AZ67" s="22"/>
    </row>
    <row r="68" spans="3:52" s="37" customFormat="1" ht="11.1" customHeight="1">
      <c r="C68" s="23"/>
      <c r="D68" s="45"/>
      <c r="E68" s="597" t="s">
        <v>128</v>
      </c>
      <c r="F68" s="597"/>
      <c r="G68" s="597"/>
      <c r="H68" s="597"/>
      <c r="I68" s="597"/>
      <c r="J68" s="597"/>
      <c r="K68" s="597"/>
      <c r="L68" s="597"/>
      <c r="M68" s="597"/>
      <c r="N68" s="597"/>
      <c r="O68" s="597"/>
      <c r="P68" s="597"/>
      <c r="Q68" s="597"/>
      <c r="R68" s="597"/>
      <c r="S68" s="597"/>
      <c r="T68" s="597"/>
      <c r="U68" s="597"/>
      <c r="V68" s="597"/>
      <c r="W68" s="597"/>
      <c r="X68" s="597"/>
      <c r="Y68" s="597"/>
      <c r="Z68" s="597"/>
      <c r="AA68" s="597"/>
      <c r="AB68" s="597"/>
      <c r="AC68" s="597"/>
      <c r="AD68" s="597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46"/>
      <c r="AZ68" s="22"/>
    </row>
    <row r="69" spans="3:52" s="37" customFormat="1" ht="11.1" customHeight="1">
      <c r="C69" s="23"/>
      <c r="D69" s="45"/>
      <c r="E69" s="597" t="s">
        <v>129</v>
      </c>
      <c r="F69" s="597"/>
      <c r="G69" s="597"/>
      <c r="H69" s="597"/>
      <c r="I69" s="597"/>
      <c r="J69" s="597"/>
      <c r="K69" s="597"/>
      <c r="L69" s="597"/>
      <c r="M69" s="597"/>
      <c r="N69" s="597"/>
      <c r="O69" s="597"/>
      <c r="P69" s="597"/>
      <c r="Q69" s="597"/>
      <c r="R69" s="597"/>
      <c r="S69" s="597"/>
      <c r="T69" s="597"/>
      <c r="U69" s="597"/>
      <c r="V69" s="597"/>
      <c r="W69" s="597"/>
      <c r="X69" s="597"/>
      <c r="Y69" s="597"/>
      <c r="Z69" s="597"/>
      <c r="AA69" s="597"/>
      <c r="AB69" s="597"/>
      <c r="AC69" s="597"/>
      <c r="AD69" s="597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46"/>
      <c r="AZ69" s="22"/>
    </row>
    <row r="70" spans="3:52" s="37" customFormat="1" ht="15" thickBot="1">
      <c r="C70" s="23"/>
      <c r="D70" s="49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1"/>
      <c r="AZ70" s="22"/>
    </row>
    <row r="71" spans="3:52" s="37" customFormat="1" ht="15" thickTop="1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</row>
    <row r="72" spans="3:52" s="37" customFormat="1"/>
    <row r="73" spans="3:52" s="37" customFormat="1"/>
    <row r="74" spans="3:52" s="37" customFormat="1"/>
    <row r="75" spans="3:52" s="37" customFormat="1"/>
    <row r="76" spans="3:52" s="37" customFormat="1"/>
    <row r="77" spans="3:52" s="37" customFormat="1"/>
    <row r="78" spans="3:52" s="37" customFormat="1"/>
    <row r="79" spans="3:52" s="37" customFormat="1"/>
    <row r="80" spans="3:52" s="37" customFormat="1"/>
    <row r="81" s="37" customFormat="1"/>
    <row r="82" s="37" customFormat="1"/>
    <row r="83" s="37" customFormat="1"/>
    <row r="84" s="37" customFormat="1"/>
    <row r="85" s="37" customFormat="1"/>
    <row r="86" s="37" customFormat="1"/>
    <row r="87" s="37" customFormat="1"/>
    <row r="88" s="37" customFormat="1"/>
    <row r="89" s="37" customFormat="1"/>
    <row r="90" s="37" customFormat="1"/>
    <row r="91" s="37" customFormat="1"/>
    <row r="92" s="37" customFormat="1"/>
    <row r="93" s="37" customFormat="1"/>
    <row r="94" s="37" customFormat="1"/>
    <row r="95" s="37" customFormat="1"/>
  </sheetData>
  <mergeCells count="57">
    <mergeCell ref="X25:AG25"/>
    <mergeCell ref="X26:AG27"/>
    <mergeCell ref="AH25:AX25"/>
    <mergeCell ref="AH26:AX27"/>
    <mergeCell ref="X17:AG17"/>
    <mergeCell ref="AH17:AQ17"/>
    <mergeCell ref="X18:AG19"/>
    <mergeCell ref="AH18:AQ19"/>
    <mergeCell ref="AR18:AX19"/>
    <mergeCell ref="AR17:AX17"/>
    <mergeCell ref="AR21:AX21"/>
    <mergeCell ref="AR22:AX23"/>
    <mergeCell ref="X21:AG21"/>
    <mergeCell ref="AH21:AQ21"/>
    <mergeCell ref="X22:AG23"/>
    <mergeCell ref="AH22:AQ23"/>
    <mergeCell ref="X33:AJ33"/>
    <mergeCell ref="X34:AJ35"/>
    <mergeCell ref="AK34:AX35"/>
    <mergeCell ref="AK33:AX33"/>
    <mergeCell ref="X29:AG29"/>
    <mergeCell ref="AH29:AQ29"/>
    <mergeCell ref="X30:AG31"/>
    <mergeCell ref="AH30:AQ31"/>
    <mergeCell ref="AR30:AX31"/>
    <mergeCell ref="AR29:AX29"/>
    <mergeCell ref="AK41:AX41"/>
    <mergeCell ref="X45:AJ45"/>
    <mergeCell ref="AK45:AX45"/>
    <mergeCell ref="X37:AJ37"/>
    <mergeCell ref="AK37:AX37"/>
    <mergeCell ref="X38:AJ39"/>
    <mergeCell ref="AK38:AX39"/>
    <mergeCell ref="X42:AJ43"/>
    <mergeCell ref="X41:AJ41"/>
    <mergeCell ref="X49:AJ49"/>
    <mergeCell ref="X50:AJ51"/>
    <mergeCell ref="AK49:AX49"/>
    <mergeCell ref="AK50:AX51"/>
    <mergeCell ref="AK42:AX43"/>
    <mergeCell ref="X46:AJ47"/>
    <mergeCell ref="AK46:AX47"/>
    <mergeCell ref="X53:AJ53"/>
    <mergeCell ref="X54:AJ55"/>
    <mergeCell ref="AK53:AX53"/>
    <mergeCell ref="AK54:AX55"/>
    <mergeCell ref="X57:AJ57"/>
    <mergeCell ref="X58:AJ59"/>
    <mergeCell ref="AK57:AX57"/>
    <mergeCell ref="AK58:AX59"/>
    <mergeCell ref="X61:AJ63"/>
    <mergeCell ref="AK61:AX63"/>
    <mergeCell ref="E65:AD65"/>
    <mergeCell ref="E66:AD66"/>
    <mergeCell ref="E67:AD67"/>
    <mergeCell ref="E68:AD68"/>
    <mergeCell ref="E69:AD6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pane ySplit="7" topLeftCell="A11" activePane="bottomLeft" state="frozen"/>
      <selection pane="bottomLeft" activeCell="C11" sqref="C11:D11"/>
    </sheetView>
  </sheetViews>
  <sheetFormatPr baseColWidth="10" defaultColWidth="2.7109375" defaultRowHeight="14.25"/>
  <cols>
    <col min="1" max="1" width="30" style="378" customWidth="1"/>
    <col min="2" max="2" width="3.7109375" style="378" customWidth="1"/>
    <col min="3" max="3" width="24.85546875" style="378" customWidth="1"/>
    <col min="4" max="4" width="19.5703125" style="378" customWidth="1"/>
    <col min="5" max="5" width="13.5703125" style="378" customWidth="1"/>
    <col min="6" max="6" width="13.85546875" style="378" customWidth="1"/>
    <col min="7" max="7" width="1.85546875" style="377" customWidth="1"/>
    <col min="8" max="8" width="24.7109375" style="378" customWidth="1"/>
    <col min="9" max="9" width="20.7109375" style="378" customWidth="1"/>
    <col min="10" max="10" width="3.7109375" style="378" customWidth="1"/>
    <col min="11" max="62" width="2.7109375" style="378" customWidth="1"/>
    <col min="63" max="16384" width="2.7109375" style="378"/>
  </cols>
  <sheetData>
    <row r="1" spans="1:10" s="377" customFormat="1" ht="10.5" customHeight="1" thickBot="1">
      <c r="B1" s="7"/>
      <c r="C1" s="7"/>
      <c r="D1" s="7"/>
      <c r="E1" s="7"/>
      <c r="F1" s="7"/>
      <c r="G1" s="7"/>
      <c r="H1" s="7"/>
      <c r="I1" s="7"/>
      <c r="J1" s="7"/>
    </row>
    <row r="2" spans="1:10" s="377" customFormat="1" ht="11.1" customHeight="1">
      <c r="B2" s="7"/>
      <c r="C2" s="642"/>
      <c r="D2" s="648" t="s">
        <v>349</v>
      </c>
      <c r="E2" s="649"/>
      <c r="F2" s="649"/>
      <c r="G2" s="649"/>
      <c r="H2" s="649"/>
      <c r="I2" s="645"/>
      <c r="J2" s="7"/>
    </row>
    <row r="3" spans="1:10" s="377" customFormat="1" ht="11.1" customHeight="1">
      <c r="B3" s="7"/>
      <c r="C3" s="643"/>
      <c r="D3" s="650"/>
      <c r="E3" s="651"/>
      <c r="F3" s="651"/>
      <c r="G3" s="651"/>
      <c r="H3" s="651"/>
      <c r="I3" s="646"/>
      <c r="J3" s="7"/>
    </row>
    <row r="4" spans="1:10" s="377" customFormat="1" ht="11.1" customHeight="1">
      <c r="B4" s="7"/>
      <c r="C4" s="643"/>
      <c r="D4" s="650"/>
      <c r="E4" s="651"/>
      <c r="F4" s="651"/>
      <c r="G4" s="651"/>
      <c r="H4" s="651"/>
      <c r="I4" s="646"/>
      <c r="J4" s="7"/>
    </row>
    <row r="5" spans="1:10" s="377" customFormat="1" ht="11.1" customHeight="1">
      <c r="B5" s="7"/>
      <c r="C5" s="643"/>
      <c r="D5" s="650"/>
      <c r="E5" s="651"/>
      <c r="F5" s="651"/>
      <c r="G5" s="651"/>
      <c r="H5" s="651"/>
      <c r="I5" s="646"/>
      <c r="J5" s="7"/>
    </row>
    <row r="6" spans="1:10" s="377" customFormat="1" ht="11.1" customHeight="1">
      <c r="B6" s="7"/>
      <c r="C6" s="643"/>
      <c r="D6" s="650"/>
      <c r="E6" s="651"/>
      <c r="F6" s="651"/>
      <c r="G6" s="651"/>
      <c r="H6" s="651"/>
      <c r="I6" s="646"/>
      <c r="J6" s="7"/>
    </row>
    <row r="7" spans="1:10" s="377" customFormat="1" ht="11.1" customHeight="1" thickBot="1">
      <c r="B7" s="7"/>
      <c r="C7" s="644"/>
      <c r="D7" s="652"/>
      <c r="E7" s="653"/>
      <c r="F7" s="653"/>
      <c r="G7" s="653"/>
      <c r="H7" s="653"/>
      <c r="I7" s="647"/>
      <c r="J7" s="7"/>
    </row>
    <row r="8" spans="1:10" s="377" customFormat="1" ht="12" customHeight="1">
      <c r="B8" s="7"/>
      <c r="C8" s="7"/>
      <c r="D8" s="7"/>
      <c r="E8" s="7"/>
      <c r="F8" s="7"/>
      <c r="G8" s="7"/>
      <c r="H8" s="7"/>
      <c r="I8" s="7"/>
      <c r="J8" s="7"/>
    </row>
    <row r="9" spans="1:10" s="377" customFormat="1" ht="27" customHeight="1">
      <c r="B9" s="7"/>
      <c r="C9" s="636" t="s">
        <v>90</v>
      </c>
      <c r="D9" s="636"/>
      <c r="E9" s="636"/>
      <c r="F9" s="636"/>
      <c r="G9" s="196"/>
      <c r="H9" s="636" t="s">
        <v>123</v>
      </c>
      <c r="I9" s="636"/>
      <c r="J9" s="7"/>
    </row>
    <row r="10" spans="1:10" s="376" customFormat="1" ht="27" customHeight="1">
      <c r="A10" s="383"/>
      <c r="B10" s="17"/>
      <c r="C10" s="654" t="s">
        <v>124</v>
      </c>
      <c r="D10" s="654"/>
      <c r="E10" s="197" t="s">
        <v>125</v>
      </c>
      <c r="F10" s="197" t="s">
        <v>89</v>
      </c>
      <c r="G10" s="198"/>
      <c r="H10" s="173" t="s">
        <v>108</v>
      </c>
      <c r="I10" s="173" t="s">
        <v>109</v>
      </c>
      <c r="J10" s="17"/>
    </row>
    <row r="11" spans="1:10" s="377" customFormat="1" ht="27" customHeight="1">
      <c r="B11" s="7"/>
      <c r="C11" s="638"/>
      <c r="D11" s="638"/>
      <c r="E11" s="193"/>
      <c r="F11" s="193"/>
      <c r="G11" s="200"/>
      <c r="H11" s="199"/>
      <c r="I11" s="193"/>
      <c r="J11" s="7"/>
    </row>
    <row r="12" spans="1:10" s="377" customFormat="1" ht="32.25" customHeight="1">
      <c r="B12" s="7"/>
      <c r="C12" s="637"/>
      <c r="D12" s="637"/>
      <c r="E12" s="193"/>
      <c r="F12" s="193"/>
      <c r="G12" s="200"/>
      <c r="H12" s="206"/>
      <c r="I12" s="193"/>
      <c r="J12" s="7"/>
    </row>
    <row r="13" spans="1:10" s="377" customFormat="1" ht="27.75" customHeight="1">
      <c r="B13" s="7"/>
      <c r="C13" s="638"/>
      <c r="D13" s="638"/>
      <c r="E13" s="193"/>
      <c r="F13" s="193"/>
      <c r="G13" s="200"/>
      <c r="H13" s="206"/>
      <c r="I13" s="193"/>
      <c r="J13" s="7"/>
    </row>
    <row r="14" spans="1:10" s="377" customFormat="1" ht="27" customHeight="1">
      <c r="B14" s="7"/>
      <c r="C14" s="641" t="s">
        <v>26</v>
      </c>
      <c r="D14" s="641"/>
      <c r="E14" s="161" t="str">
        <f>IF(SUM(E11:E13),SUM(E11:E13),"")</f>
        <v/>
      </c>
      <c r="F14" s="161" t="str">
        <f>IF(SUM(F11:F13),SUM(F11:F13),"")</f>
        <v/>
      </c>
      <c r="G14" s="200"/>
      <c r="H14" s="206"/>
      <c r="I14" s="193"/>
      <c r="J14" s="7"/>
    </row>
    <row r="15" spans="1:10" s="377" customFormat="1" ht="35.25" customHeight="1">
      <c r="B15" s="7"/>
      <c r="C15" s="202"/>
      <c r="D15" s="202"/>
      <c r="E15" s="203"/>
      <c r="F15" s="203"/>
      <c r="G15" s="200"/>
      <c r="H15" s="7"/>
      <c r="I15" s="7"/>
      <c r="J15" s="7"/>
    </row>
    <row r="16" spans="1:10" s="377" customFormat="1" ht="27" customHeight="1">
      <c r="B16" s="7"/>
      <c r="C16" s="158" t="s">
        <v>126</v>
      </c>
      <c r="D16" s="158" t="s">
        <v>156</v>
      </c>
      <c r="E16" s="204"/>
      <c r="F16" s="203"/>
      <c r="G16" s="200"/>
      <c r="H16" s="636" t="s">
        <v>91</v>
      </c>
      <c r="I16" s="636"/>
      <c r="J16" s="7"/>
    </row>
    <row r="17" spans="2:10" s="377" customFormat="1" ht="27" customHeight="1">
      <c r="B17" s="7"/>
      <c r="C17" s="210"/>
      <c r="D17" s="210"/>
      <c r="E17" s="205" t="s">
        <v>109</v>
      </c>
      <c r="F17" s="203"/>
      <c r="G17" s="200"/>
      <c r="H17" s="199" t="s">
        <v>92</v>
      </c>
      <c r="I17" s="159"/>
      <c r="J17" s="7"/>
    </row>
    <row r="18" spans="2:10" s="377" customFormat="1" ht="27" customHeight="1">
      <c r="B18" s="7"/>
      <c r="C18" s="639" t="s">
        <v>155</v>
      </c>
      <c r="D18" s="640"/>
      <c r="E18" s="205"/>
      <c r="F18" s="203"/>
      <c r="G18" s="200"/>
      <c r="H18" s="199" t="s">
        <v>93</v>
      </c>
      <c r="I18" s="159"/>
      <c r="J18" s="7"/>
    </row>
    <row r="19" spans="2:10" s="377" customFormat="1" ht="27" customHeight="1">
      <c r="B19" s="7"/>
      <c r="C19" s="208"/>
      <c r="D19" s="209"/>
      <c r="E19" s="205"/>
      <c r="F19" s="207"/>
      <c r="G19" s="207"/>
      <c r="H19" s="199" t="s">
        <v>127</v>
      </c>
      <c r="I19" s="159"/>
      <c r="J19" s="7"/>
    </row>
    <row r="20" spans="2:10" s="377" customFormat="1" ht="12" customHeight="1">
      <c r="B20" s="7"/>
      <c r="C20" s="550"/>
      <c r="D20" s="7"/>
      <c r="E20" s="78"/>
      <c r="F20" s="78"/>
      <c r="G20" s="78"/>
      <c r="H20" s="7"/>
      <c r="I20" s="7"/>
      <c r="J20" s="7"/>
    </row>
    <row r="21" spans="2:10" s="377" customFormat="1" ht="12" customHeight="1">
      <c r="B21" s="7"/>
      <c r="C21" s="76"/>
      <c r="D21" s="76"/>
      <c r="E21" s="76"/>
      <c r="F21" s="76"/>
      <c r="G21" s="78"/>
      <c r="H21" s="7"/>
      <c r="I21" s="7"/>
      <c r="J21" s="7"/>
    </row>
    <row r="22" spans="2:10" s="377" customFormat="1" ht="12" customHeight="1">
      <c r="B22" s="7"/>
      <c r="C22" s="635" t="s">
        <v>295</v>
      </c>
      <c r="D22" s="635"/>
      <c r="E22" s="76"/>
      <c r="F22" s="76"/>
      <c r="G22" s="78"/>
      <c r="H22" s="7"/>
      <c r="I22" s="7"/>
      <c r="J22" s="7"/>
    </row>
    <row r="23" spans="2:10" s="377" customFormat="1" ht="12" customHeight="1">
      <c r="B23" s="7"/>
      <c r="C23" s="550"/>
      <c r="D23" s="7"/>
      <c r="E23" s="78"/>
      <c r="F23" s="78"/>
      <c r="G23" s="78"/>
      <c r="H23" s="7"/>
      <c r="I23" s="7"/>
      <c r="J23" s="7"/>
    </row>
    <row r="24" spans="2:10" s="377" customFormat="1" ht="20.100000000000001" customHeight="1">
      <c r="C24" s="384"/>
      <c r="E24" s="385"/>
      <c r="F24" s="385"/>
      <c r="G24" s="385"/>
    </row>
    <row r="25" spans="2:10" s="377" customFormat="1" ht="20.100000000000001" customHeight="1">
      <c r="E25" s="385"/>
      <c r="F25" s="385"/>
      <c r="G25" s="385"/>
    </row>
    <row r="26" spans="2:10" s="377" customFormat="1" ht="20.100000000000001" customHeight="1">
      <c r="E26" s="385"/>
      <c r="F26" s="385"/>
      <c r="G26" s="385"/>
    </row>
  </sheetData>
  <mergeCells count="13">
    <mergeCell ref="H9:I9"/>
    <mergeCell ref="C14:D14"/>
    <mergeCell ref="H16:I16"/>
    <mergeCell ref="C2:C7"/>
    <mergeCell ref="I2:I7"/>
    <mergeCell ref="D2:H7"/>
    <mergeCell ref="C10:D10"/>
    <mergeCell ref="C13:D13"/>
    <mergeCell ref="C22:D22"/>
    <mergeCell ref="C9:F9"/>
    <mergeCell ref="C12:D12"/>
    <mergeCell ref="C11:D11"/>
    <mergeCell ref="C18:D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48"/>
  <sheetViews>
    <sheetView zoomScale="93" zoomScaleNormal="93" workbookViewId="0">
      <pane ySplit="7" topLeftCell="A29" activePane="bottomLeft" state="frozen"/>
      <selection pane="bottomLeft" activeCell="A37" sqref="A37"/>
    </sheetView>
  </sheetViews>
  <sheetFormatPr baseColWidth="10" defaultColWidth="2.7109375" defaultRowHeight="12.75"/>
  <cols>
    <col min="1" max="1" width="36.140625" style="374" customWidth="1"/>
    <col min="2" max="2" width="3.7109375" style="374" customWidth="1"/>
    <col min="3" max="3" width="17.42578125" style="374" customWidth="1"/>
    <col min="4" max="4" width="13.5703125" style="374" customWidth="1"/>
    <col min="5" max="5" width="14.7109375" style="374" customWidth="1"/>
    <col min="6" max="6" width="12.85546875" style="374" customWidth="1"/>
    <col min="7" max="7" width="15.42578125" style="374" customWidth="1"/>
    <col min="8" max="8" width="14.7109375" style="374" customWidth="1"/>
    <col min="9" max="9" width="10.5703125" style="374" customWidth="1"/>
    <col min="10" max="10" width="8.140625" style="374" customWidth="1"/>
    <col min="11" max="12" width="3.7109375" style="374" customWidth="1"/>
    <col min="13" max="55" width="2.7109375" style="374" customWidth="1"/>
    <col min="56" max="16384" width="2.7109375" style="374"/>
  </cols>
  <sheetData>
    <row r="1" spans="2:11" ht="11.1" customHeight="1" thickBot="1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2:11" ht="11.1" customHeight="1">
      <c r="B2" s="17"/>
      <c r="C2" s="663"/>
      <c r="D2" s="666" t="s">
        <v>287</v>
      </c>
      <c r="E2" s="649"/>
      <c r="F2" s="649"/>
      <c r="G2" s="649"/>
      <c r="H2" s="649"/>
      <c r="I2" s="655"/>
      <c r="J2" s="656"/>
      <c r="K2" s="17"/>
    </row>
    <row r="3" spans="2:11" ht="11.1" customHeight="1">
      <c r="B3" s="17"/>
      <c r="C3" s="664"/>
      <c r="D3" s="651"/>
      <c r="E3" s="651"/>
      <c r="F3" s="651"/>
      <c r="G3" s="651"/>
      <c r="H3" s="651"/>
      <c r="I3" s="657"/>
      <c r="J3" s="658"/>
      <c r="K3" s="17"/>
    </row>
    <row r="4" spans="2:11" ht="11.1" customHeight="1">
      <c r="B4" s="17"/>
      <c r="C4" s="664"/>
      <c r="D4" s="651"/>
      <c r="E4" s="651"/>
      <c r="F4" s="651"/>
      <c r="G4" s="651"/>
      <c r="H4" s="651"/>
      <c r="I4" s="657"/>
      <c r="J4" s="658"/>
      <c r="K4" s="17"/>
    </row>
    <row r="5" spans="2:11" ht="11.1" customHeight="1">
      <c r="B5" s="17"/>
      <c r="C5" s="664"/>
      <c r="D5" s="651"/>
      <c r="E5" s="651"/>
      <c r="F5" s="651"/>
      <c r="G5" s="651"/>
      <c r="H5" s="651"/>
      <c r="I5" s="657"/>
      <c r="J5" s="658"/>
      <c r="K5" s="17"/>
    </row>
    <row r="6" spans="2:11" ht="11.1" customHeight="1">
      <c r="B6" s="17"/>
      <c r="C6" s="664"/>
      <c r="D6" s="651"/>
      <c r="E6" s="651"/>
      <c r="F6" s="651"/>
      <c r="G6" s="651"/>
      <c r="H6" s="651"/>
      <c r="I6" s="657"/>
      <c r="J6" s="658"/>
      <c r="K6" s="17"/>
    </row>
    <row r="7" spans="2:11" ht="11.1" customHeight="1" thickBot="1">
      <c r="B7" s="17"/>
      <c r="C7" s="665"/>
      <c r="D7" s="653"/>
      <c r="E7" s="653"/>
      <c r="F7" s="653"/>
      <c r="G7" s="653"/>
      <c r="H7" s="653"/>
      <c r="I7" s="659"/>
      <c r="J7" s="660"/>
      <c r="K7" s="17"/>
    </row>
    <row r="8" spans="2:11" ht="12" customHeight="1">
      <c r="B8" s="17"/>
      <c r="C8" s="398"/>
      <c r="D8" s="398"/>
      <c r="E8" s="533"/>
      <c r="F8" s="533"/>
      <c r="G8" s="533"/>
      <c r="H8" s="533"/>
      <c r="I8" s="60"/>
      <c r="J8" s="60"/>
      <c r="K8" s="17"/>
    </row>
    <row r="9" spans="2:11" ht="20.100000000000001" customHeight="1">
      <c r="B9" s="17"/>
      <c r="C9" s="636" t="s">
        <v>212</v>
      </c>
      <c r="D9" s="636"/>
      <c r="E9" s="636"/>
      <c r="F9" s="636"/>
      <c r="G9" s="636"/>
      <c r="H9" s="636"/>
      <c r="I9" s="636"/>
      <c r="J9" s="636"/>
      <c r="K9" s="17"/>
    </row>
    <row r="10" spans="2:11" ht="20.100000000000001" customHeight="1">
      <c r="B10" s="17"/>
      <c r="C10" s="667" t="s">
        <v>15</v>
      </c>
      <c r="D10" s="668" t="s">
        <v>130</v>
      </c>
      <c r="E10" s="668"/>
      <c r="F10" s="668"/>
      <c r="G10" s="668" t="s">
        <v>131</v>
      </c>
      <c r="H10" s="668"/>
      <c r="I10" s="661" t="s">
        <v>23</v>
      </c>
      <c r="J10" s="662"/>
      <c r="K10" s="17"/>
    </row>
    <row r="11" spans="2:11" ht="24" customHeight="1">
      <c r="B11" s="17"/>
      <c r="C11" s="667"/>
      <c r="D11" s="242" t="s">
        <v>8</v>
      </c>
      <c r="E11" s="242" t="s">
        <v>9</v>
      </c>
      <c r="F11" s="243" t="s">
        <v>10</v>
      </c>
      <c r="G11" s="243" t="s">
        <v>12</v>
      </c>
      <c r="H11" s="243" t="s">
        <v>13</v>
      </c>
      <c r="I11" s="242" t="s">
        <v>211</v>
      </c>
      <c r="J11" s="242" t="s">
        <v>210</v>
      </c>
      <c r="K11" s="17"/>
    </row>
    <row r="12" spans="2:11" ht="20.100000000000001" customHeight="1">
      <c r="B12" s="17"/>
      <c r="C12" s="246"/>
      <c r="D12" s="535"/>
      <c r="E12" s="535"/>
      <c r="F12" s="177"/>
      <c r="G12" s="177"/>
      <c r="H12" s="535"/>
      <c r="I12" s="173" t="str">
        <f>IF(SUM(D12:H12)&gt;0,SUM(D12:H12),"")</f>
        <v/>
      </c>
      <c r="J12" s="175" t="str">
        <f>IF(SUM(I12:I15)&gt;0,I12/$I$16,"")</f>
        <v/>
      </c>
      <c r="K12" s="17"/>
    </row>
    <row r="13" spans="2:11" ht="20.100000000000001" customHeight="1">
      <c r="B13" s="17"/>
      <c r="C13" s="246"/>
      <c r="D13" s="535"/>
      <c r="E13" s="535"/>
      <c r="F13" s="177"/>
      <c r="G13" s="177"/>
      <c r="H13" s="535"/>
      <c r="I13" s="173" t="str">
        <f>IF(SUM(D13:H13)&gt;0,SUM(D13:H13),"")</f>
        <v/>
      </c>
      <c r="J13" s="175" t="str">
        <f t="shared" ref="J13:J16" si="0">IF(SUM(I13:I16)&gt;0,I13/$I$16,"")</f>
        <v/>
      </c>
      <c r="K13" s="17"/>
    </row>
    <row r="14" spans="2:11" ht="20.100000000000001" customHeight="1">
      <c r="B14" s="17"/>
      <c r="C14" s="246"/>
      <c r="D14" s="535"/>
      <c r="E14" s="535"/>
      <c r="F14" s="177"/>
      <c r="G14" s="177"/>
      <c r="H14" s="535"/>
      <c r="I14" s="173" t="str">
        <f>IF(SUM(D14:H14)&gt;0,SUM(D14:H14),"")</f>
        <v/>
      </c>
      <c r="J14" s="175" t="str">
        <f t="shared" si="0"/>
        <v/>
      </c>
      <c r="K14" s="17"/>
    </row>
    <row r="15" spans="2:11" ht="20.100000000000001" customHeight="1">
      <c r="B15" s="17"/>
      <c r="C15" s="246"/>
      <c r="D15" s="535"/>
      <c r="E15" s="535"/>
      <c r="F15" s="177"/>
      <c r="G15" s="177"/>
      <c r="H15" s="535"/>
      <c r="I15" s="173" t="str">
        <f>IF(SUM(D15:H15)&gt;0,SUM(D15:H15),"")</f>
        <v/>
      </c>
      <c r="J15" s="175" t="str">
        <f t="shared" si="0"/>
        <v/>
      </c>
      <c r="K15" s="17"/>
    </row>
    <row r="16" spans="2:11" ht="20.100000000000001" customHeight="1">
      <c r="B16" s="17"/>
      <c r="C16" s="248" t="s">
        <v>213</v>
      </c>
      <c r="D16" s="173" t="str">
        <f>IF(SUM(D12:D15)&gt;0,SUM(D12:D15),"")</f>
        <v/>
      </c>
      <c r="E16" s="173" t="str">
        <f t="shared" ref="E16:I16" si="1">IF(SUM(E12:E15)&gt;0,SUM(E12:E15),"")</f>
        <v/>
      </c>
      <c r="F16" s="173" t="str">
        <f t="shared" si="1"/>
        <v/>
      </c>
      <c r="G16" s="173" t="str">
        <f t="shared" si="1"/>
        <v/>
      </c>
      <c r="H16" s="173" t="str">
        <f t="shared" si="1"/>
        <v/>
      </c>
      <c r="I16" s="173" t="str">
        <f t="shared" si="1"/>
        <v/>
      </c>
      <c r="J16" s="175" t="str">
        <f t="shared" si="0"/>
        <v/>
      </c>
      <c r="K16" s="17"/>
    </row>
    <row r="17" spans="2:11" ht="21.75" customHeight="1">
      <c r="B17" s="17"/>
      <c r="C17" s="238"/>
      <c r="D17" s="534"/>
      <c r="E17" s="534"/>
      <c r="F17" s="239"/>
      <c r="G17" s="239"/>
      <c r="H17" s="534"/>
      <c r="I17" s="240"/>
      <c r="J17" s="241"/>
      <c r="K17" s="17"/>
    </row>
    <row r="18" spans="2:11" ht="50.1" customHeight="1">
      <c r="B18" s="17"/>
      <c r="C18" s="669" t="s">
        <v>285</v>
      </c>
      <c r="D18" s="669"/>
      <c r="E18" s="669"/>
      <c r="F18" s="669"/>
      <c r="G18" s="669"/>
      <c r="H18" s="669"/>
      <c r="I18" s="669"/>
      <c r="J18" s="669"/>
      <c r="K18" s="17"/>
    </row>
    <row r="19" spans="2:11" ht="20.100000000000001" customHeight="1">
      <c r="B19" s="17"/>
      <c r="C19" s="238"/>
      <c r="D19" s="534"/>
      <c r="E19" s="534"/>
      <c r="F19" s="239"/>
      <c r="G19" s="239"/>
      <c r="H19" s="534"/>
      <c r="I19" s="240"/>
      <c r="J19" s="241"/>
      <c r="K19" s="17"/>
    </row>
    <row r="20" spans="2:11" ht="20.100000000000001" customHeight="1">
      <c r="B20" s="17"/>
      <c r="C20" s="636" t="s">
        <v>377</v>
      </c>
      <c r="D20" s="636"/>
      <c r="E20" s="636"/>
      <c r="F20" s="636"/>
      <c r="G20" s="636"/>
      <c r="H20" s="636"/>
      <c r="I20" s="636"/>
      <c r="J20" s="636"/>
      <c r="K20" s="17"/>
    </row>
    <row r="21" spans="2:11" ht="20.100000000000001" customHeight="1">
      <c r="B21" s="17"/>
      <c r="C21" s="667" t="s">
        <v>229</v>
      </c>
      <c r="D21" s="668" t="s">
        <v>130</v>
      </c>
      <c r="E21" s="668"/>
      <c r="F21" s="668"/>
      <c r="G21" s="668" t="s">
        <v>131</v>
      </c>
      <c r="H21" s="668"/>
      <c r="I21" s="661" t="s">
        <v>209</v>
      </c>
      <c r="J21" s="662"/>
      <c r="K21" s="17"/>
    </row>
    <row r="22" spans="2:11" ht="20.100000000000001" customHeight="1">
      <c r="B22" s="17"/>
      <c r="C22" s="667"/>
      <c r="D22" s="242" t="s">
        <v>8</v>
      </c>
      <c r="E22" s="242" t="s">
        <v>9</v>
      </c>
      <c r="F22" s="243" t="s">
        <v>10</v>
      </c>
      <c r="G22" s="243" t="s">
        <v>12</v>
      </c>
      <c r="H22" s="243" t="s">
        <v>13</v>
      </c>
      <c r="I22" s="242" t="s">
        <v>211</v>
      </c>
      <c r="J22" s="242" t="s">
        <v>210</v>
      </c>
      <c r="K22" s="17"/>
    </row>
    <row r="23" spans="2:11" ht="20.100000000000001" customHeight="1">
      <c r="B23" s="17"/>
      <c r="C23" s="245"/>
      <c r="D23" s="535"/>
      <c r="E23" s="535"/>
      <c r="F23" s="177"/>
      <c r="G23" s="177"/>
      <c r="H23" s="535"/>
      <c r="I23" s="173" t="str">
        <f t="shared" ref="I23:I33" si="2">IF(SUM(D23:H23)&gt;0,SUM(D23:H23),"")</f>
        <v/>
      </c>
      <c r="J23" s="236"/>
      <c r="K23" s="17"/>
    </row>
    <row r="24" spans="2:11" ht="20.100000000000001" customHeight="1">
      <c r="B24" s="17"/>
      <c r="C24" s="245"/>
      <c r="D24" s="535"/>
      <c r="E24" s="535"/>
      <c r="F24" s="177"/>
      <c r="G24" s="177"/>
      <c r="H24" s="535"/>
      <c r="I24" s="173" t="str">
        <f t="shared" si="2"/>
        <v/>
      </c>
      <c r="J24" s="236"/>
      <c r="K24" s="17"/>
    </row>
    <row r="25" spans="2:11" ht="20.100000000000001" customHeight="1">
      <c r="B25" s="17"/>
      <c r="C25" s="245"/>
      <c r="D25" s="535"/>
      <c r="E25" s="535"/>
      <c r="F25" s="177"/>
      <c r="G25" s="177"/>
      <c r="H25" s="535"/>
      <c r="I25" s="173" t="str">
        <f t="shared" si="2"/>
        <v/>
      </c>
      <c r="J25" s="236"/>
      <c r="K25" s="17"/>
    </row>
    <row r="26" spans="2:11" ht="20.100000000000001" customHeight="1">
      <c r="B26" s="17"/>
      <c r="C26" s="245"/>
      <c r="D26" s="535"/>
      <c r="E26" s="535"/>
      <c r="F26" s="177"/>
      <c r="G26" s="177"/>
      <c r="H26" s="535"/>
      <c r="I26" s="173" t="str">
        <f t="shared" si="2"/>
        <v/>
      </c>
      <c r="J26" s="236"/>
      <c r="K26" s="17"/>
    </row>
    <row r="27" spans="2:11" ht="20.100000000000001" customHeight="1">
      <c r="B27" s="17"/>
      <c r="C27" s="245"/>
      <c r="D27" s="535"/>
      <c r="E27" s="535"/>
      <c r="F27" s="177"/>
      <c r="G27" s="177"/>
      <c r="H27" s="535"/>
      <c r="I27" s="173" t="str">
        <f t="shared" si="2"/>
        <v/>
      </c>
      <c r="J27" s="236"/>
      <c r="K27" s="17"/>
    </row>
    <row r="28" spans="2:11" ht="20.100000000000001" customHeight="1">
      <c r="B28" s="17"/>
      <c r="C28" s="245"/>
      <c r="D28" s="535"/>
      <c r="E28" s="535"/>
      <c r="F28" s="177"/>
      <c r="G28" s="177"/>
      <c r="H28" s="535"/>
      <c r="I28" s="173" t="str">
        <f t="shared" si="2"/>
        <v/>
      </c>
      <c r="J28" s="236"/>
      <c r="K28" s="17"/>
    </row>
    <row r="29" spans="2:11" ht="20.100000000000001" customHeight="1">
      <c r="B29" s="17"/>
      <c r="C29" s="245"/>
      <c r="D29" s="535"/>
      <c r="E29" s="535"/>
      <c r="F29" s="177"/>
      <c r="G29" s="177"/>
      <c r="H29" s="535"/>
      <c r="I29" s="173" t="str">
        <f t="shared" si="2"/>
        <v/>
      </c>
      <c r="J29" s="236"/>
      <c r="K29" s="17"/>
    </row>
    <row r="30" spans="2:11" ht="20.100000000000001" customHeight="1">
      <c r="B30" s="17"/>
      <c r="C30" s="244"/>
      <c r="D30" s="535"/>
      <c r="E30" s="535"/>
      <c r="F30" s="177"/>
      <c r="G30" s="177"/>
      <c r="H30" s="535"/>
      <c r="I30" s="173" t="str">
        <f t="shared" si="2"/>
        <v/>
      </c>
      <c r="J30" s="236"/>
      <c r="K30" s="17"/>
    </row>
    <row r="31" spans="2:11" ht="20.100000000000001" customHeight="1">
      <c r="B31" s="17"/>
      <c r="C31" s="245"/>
      <c r="D31" s="535"/>
      <c r="E31" s="535"/>
      <c r="F31" s="177"/>
      <c r="G31" s="177"/>
      <c r="H31" s="535"/>
      <c r="I31" s="173" t="str">
        <f t="shared" si="2"/>
        <v/>
      </c>
      <c r="J31" s="236"/>
      <c r="K31" s="17"/>
    </row>
    <row r="32" spans="2:11" ht="20.100000000000001" customHeight="1">
      <c r="B32" s="17"/>
      <c r="C32" s="245"/>
      <c r="D32" s="535"/>
      <c r="E32" s="535"/>
      <c r="F32" s="177"/>
      <c r="G32" s="177"/>
      <c r="H32" s="535"/>
      <c r="I32" s="173" t="str">
        <f t="shared" si="2"/>
        <v/>
      </c>
      <c r="J32" s="236"/>
      <c r="K32" s="17"/>
    </row>
    <row r="33" spans="2:11" ht="20.100000000000001" customHeight="1">
      <c r="B33" s="17"/>
      <c r="C33" s="245"/>
      <c r="D33" s="535"/>
      <c r="E33" s="535"/>
      <c r="F33" s="177"/>
      <c r="G33" s="177"/>
      <c r="H33" s="232"/>
      <c r="I33" s="173" t="str">
        <f t="shared" si="2"/>
        <v/>
      </c>
      <c r="J33" s="236"/>
      <c r="K33" s="17"/>
    </row>
    <row r="34" spans="2:11" ht="21.75" customHeight="1">
      <c r="B34" s="17"/>
      <c r="C34" s="238"/>
      <c r="D34" s="534"/>
      <c r="E34" s="534"/>
      <c r="F34" s="239"/>
      <c r="G34" s="239"/>
      <c r="H34" s="534"/>
      <c r="I34" s="240"/>
      <c r="J34" s="241"/>
      <c r="K34" s="17"/>
    </row>
    <row r="35" spans="2:11" ht="50.1" customHeight="1">
      <c r="B35" s="17"/>
      <c r="C35" s="669" t="s">
        <v>288</v>
      </c>
      <c r="D35" s="669"/>
      <c r="E35" s="669"/>
      <c r="F35" s="669"/>
      <c r="G35" s="669"/>
      <c r="H35" s="669"/>
      <c r="I35" s="669"/>
      <c r="J35" s="669"/>
      <c r="K35" s="17"/>
    </row>
    <row r="36" spans="2:11" ht="20.100000000000001" customHeight="1">
      <c r="B36" s="17"/>
      <c r="C36" s="671"/>
      <c r="D36" s="671"/>
      <c r="E36" s="671"/>
      <c r="F36" s="671"/>
      <c r="G36" s="671"/>
      <c r="H36" s="671"/>
      <c r="I36" s="671"/>
      <c r="J36" s="671"/>
      <c r="K36" s="17"/>
    </row>
    <row r="37" spans="2:11" ht="186" customHeight="1">
      <c r="B37" s="17"/>
      <c r="C37" s="670"/>
      <c r="D37" s="670"/>
      <c r="E37" s="670"/>
      <c r="F37" s="670"/>
      <c r="G37" s="670"/>
      <c r="H37" s="670"/>
      <c r="I37" s="670"/>
      <c r="J37" s="670"/>
      <c r="K37" s="17"/>
    </row>
    <row r="38" spans="2:11" ht="50.1" customHeight="1">
      <c r="B38" s="17"/>
      <c r="C38" s="669" t="s">
        <v>290</v>
      </c>
      <c r="D38" s="669"/>
      <c r="E38" s="669"/>
      <c r="F38" s="669"/>
      <c r="G38" s="669"/>
      <c r="H38" s="669"/>
      <c r="I38" s="669"/>
      <c r="J38" s="669"/>
      <c r="K38" s="17"/>
    </row>
    <row r="39" spans="2:11" ht="20.100000000000001" customHeight="1">
      <c r="B39" s="17"/>
      <c r="C39" s="65"/>
      <c r="D39" s="66"/>
      <c r="E39" s="66"/>
      <c r="F39" s="66"/>
      <c r="G39" s="66"/>
      <c r="H39" s="66"/>
      <c r="I39" s="66"/>
      <c r="J39" s="66"/>
      <c r="K39" s="17"/>
    </row>
    <row r="40" spans="2:11" ht="24.95" customHeight="1">
      <c r="B40" s="17"/>
      <c r="C40" s="636" t="s">
        <v>176</v>
      </c>
      <c r="D40" s="636"/>
      <c r="E40" s="636"/>
      <c r="F40" s="636"/>
      <c r="G40" s="636"/>
      <c r="H40" s="636"/>
      <c r="I40" s="636"/>
      <c r="J40" s="636"/>
      <c r="K40" s="17"/>
    </row>
    <row r="41" spans="2:11" ht="20.100000000000001" customHeight="1">
      <c r="B41" s="17"/>
      <c r="C41" s="667" t="s">
        <v>27</v>
      </c>
      <c r="D41" s="668" t="s">
        <v>11</v>
      </c>
      <c r="E41" s="668"/>
      <c r="F41" s="668"/>
      <c r="G41" s="668" t="s">
        <v>14</v>
      </c>
      <c r="H41" s="668"/>
      <c r="I41" s="667" t="s">
        <v>23</v>
      </c>
      <c r="J41" s="667"/>
      <c r="K41" s="17"/>
    </row>
    <row r="42" spans="2:11" ht="20.100000000000001" customHeight="1">
      <c r="B42" s="17"/>
      <c r="C42" s="667"/>
      <c r="D42" s="242" t="s">
        <v>8</v>
      </c>
      <c r="E42" s="242" t="s">
        <v>9</v>
      </c>
      <c r="F42" s="243" t="s">
        <v>10</v>
      </c>
      <c r="G42" s="243" t="s">
        <v>12</v>
      </c>
      <c r="H42" s="243" t="s">
        <v>13</v>
      </c>
      <c r="I42" s="667"/>
      <c r="J42" s="667"/>
      <c r="K42" s="17"/>
    </row>
    <row r="43" spans="2:11" ht="20.100000000000001" customHeight="1">
      <c r="B43" s="17"/>
      <c r="C43" s="400"/>
      <c r="D43" s="400"/>
      <c r="E43" s="400"/>
      <c r="F43" s="163"/>
      <c r="G43" s="400"/>
      <c r="H43" s="400"/>
      <c r="I43" s="672"/>
      <c r="J43" s="673"/>
      <c r="K43" s="17"/>
    </row>
    <row r="44" spans="2:11" ht="20.100000000000001" customHeight="1">
      <c r="B44" s="17"/>
      <c r="C44" s="401" t="s">
        <v>26</v>
      </c>
      <c r="D44" s="162"/>
      <c r="E44" s="162"/>
      <c r="F44" s="162"/>
      <c r="G44" s="162"/>
      <c r="H44" s="162"/>
      <c r="I44" s="674" t="str">
        <f>IF(SUM(I43:I43)&gt;0,SUM(I43:I43),"")</f>
        <v/>
      </c>
      <c r="J44" s="675"/>
      <c r="K44" s="17"/>
    </row>
    <row r="45" spans="2:11" ht="33.75" customHeight="1">
      <c r="B45" s="17"/>
      <c r="C45" s="670"/>
      <c r="D45" s="670"/>
      <c r="E45" s="670"/>
      <c r="F45" s="670"/>
      <c r="G45" s="670"/>
      <c r="H45" s="670"/>
      <c r="I45" s="670"/>
      <c r="J45" s="532"/>
      <c r="K45" s="17"/>
    </row>
    <row r="46" spans="2:11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>
      <c r="B47" s="3"/>
      <c r="C47" s="568" t="s">
        <v>291</v>
      </c>
      <c r="D47" s="568"/>
      <c r="E47" s="568"/>
      <c r="F47" s="3"/>
      <c r="G47" s="3"/>
      <c r="H47" s="3"/>
      <c r="I47" s="3"/>
      <c r="J47" s="3"/>
      <c r="K47" s="3"/>
    </row>
    <row r="48" spans="2:11">
      <c r="B48" s="3"/>
      <c r="C48" s="3"/>
      <c r="D48" s="3"/>
      <c r="E48" s="3"/>
      <c r="F48" s="3"/>
      <c r="G48" s="3"/>
      <c r="H48" s="3"/>
      <c r="I48" s="3"/>
      <c r="J48" s="3"/>
      <c r="K48" s="3"/>
    </row>
  </sheetData>
  <sortState ref="C9:I24">
    <sortCondition ref="C4"/>
  </sortState>
  <mergeCells count="26">
    <mergeCell ref="C45:I45"/>
    <mergeCell ref="C41:C42"/>
    <mergeCell ref="D41:F41"/>
    <mergeCell ref="G41:H41"/>
    <mergeCell ref="C35:J35"/>
    <mergeCell ref="C36:J36"/>
    <mergeCell ref="C37:J37"/>
    <mergeCell ref="C38:J38"/>
    <mergeCell ref="C40:J40"/>
    <mergeCell ref="I41:J42"/>
    <mergeCell ref="I43:J43"/>
    <mergeCell ref="I44:J44"/>
    <mergeCell ref="I2:J7"/>
    <mergeCell ref="C20:J20"/>
    <mergeCell ref="I21:J21"/>
    <mergeCell ref="C2:C7"/>
    <mergeCell ref="D2:H7"/>
    <mergeCell ref="C21:C22"/>
    <mergeCell ref="D21:F21"/>
    <mergeCell ref="G21:H21"/>
    <mergeCell ref="C9:J9"/>
    <mergeCell ref="C10:C11"/>
    <mergeCell ref="D10:F10"/>
    <mergeCell ref="G10:H10"/>
    <mergeCell ref="I10:J10"/>
    <mergeCell ref="C18:J1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workbookViewId="0">
      <pane ySplit="7" topLeftCell="A8" activePane="bottomLeft" state="frozen"/>
      <selection pane="bottomLeft" activeCell="C12" sqref="C12:D12"/>
    </sheetView>
  </sheetViews>
  <sheetFormatPr baseColWidth="10" defaultColWidth="11.42578125" defaultRowHeight="12.75" customHeight="1"/>
  <cols>
    <col min="1" max="1" width="26.42578125" style="376" customWidth="1"/>
    <col min="2" max="2" width="3.7109375" style="376" customWidth="1"/>
    <col min="3" max="3" width="16.42578125" style="376" customWidth="1"/>
    <col min="4" max="9" width="15.7109375" style="376" customWidth="1"/>
    <col min="10" max="10" width="17.7109375" style="376" customWidth="1"/>
    <col min="11" max="11" width="3.7109375" style="376" customWidth="1"/>
    <col min="12" max="12" width="2.7109375" style="376" customWidth="1"/>
    <col min="13" max="55" width="11.42578125" style="376" customWidth="1"/>
    <col min="56" max="16384" width="11.42578125" style="376"/>
  </cols>
  <sheetData>
    <row r="1" spans="2:11" s="374" customFormat="1" ht="11.1" customHeight="1" thickBot="1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s="374" customFormat="1" ht="11.1" customHeight="1">
      <c r="B2" s="3"/>
      <c r="C2" s="693"/>
      <c r="D2" s="696" t="s">
        <v>289</v>
      </c>
      <c r="E2" s="697"/>
      <c r="F2" s="697"/>
      <c r="G2" s="697"/>
      <c r="H2" s="697"/>
      <c r="I2" s="698"/>
      <c r="J2" s="705"/>
      <c r="K2" s="3"/>
    </row>
    <row r="3" spans="2:11" s="374" customFormat="1" ht="11.1" customHeight="1">
      <c r="B3" s="3"/>
      <c r="C3" s="694"/>
      <c r="D3" s="699"/>
      <c r="E3" s="700"/>
      <c r="F3" s="700"/>
      <c r="G3" s="700"/>
      <c r="H3" s="700"/>
      <c r="I3" s="701"/>
      <c r="J3" s="706"/>
      <c r="K3" s="3"/>
    </row>
    <row r="4" spans="2:11" s="374" customFormat="1" ht="11.1" customHeight="1">
      <c r="B4" s="3"/>
      <c r="C4" s="694"/>
      <c r="D4" s="699"/>
      <c r="E4" s="700"/>
      <c r="F4" s="700"/>
      <c r="G4" s="700"/>
      <c r="H4" s="700"/>
      <c r="I4" s="701"/>
      <c r="J4" s="706"/>
      <c r="K4" s="3"/>
    </row>
    <row r="5" spans="2:11" s="374" customFormat="1" ht="11.1" customHeight="1">
      <c r="B5" s="3"/>
      <c r="C5" s="694"/>
      <c r="D5" s="699"/>
      <c r="E5" s="700"/>
      <c r="F5" s="700"/>
      <c r="G5" s="700"/>
      <c r="H5" s="700"/>
      <c r="I5" s="701"/>
      <c r="J5" s="706"/>
      <c r="K5" s="3"/>
    </row>
    <row r="6" spans="2:11" s="374" customFormat="1" ht="11.1" customHeight="1">
      <c r="B6" s="3"/>
      <c r="C6" s="694"/>
      <c r="D6" s="699"/>
      <c r="E6" s="700"/>
      <c r="F6" s="700"/>
      <c r="G6" s="700"/>
      <c r="H6" s="700"/>
      <c r="I6" s="701"/>
      <c r="J6" s="706"/>
      <c r="K6" s="3"/>
    </row>
    <row r="7" spans="2:11" s="374" customFormat="1" ht="11.1" customHeight="1" thickBot="1">
      <c r="B7" s="3"/>
      <c r="C7" s="695"/>
      <c r="D7" s="702"/>
      <c r="E7" s="703"/>
      <c r="F7" s="703"/>
      <c r="G7" s="703"/>
      <c r="H7" s="703"/>
      <c r="I7" s="704"/>
      <c r="J7" s="707"/>
      <c r="K7" s="3"/>
    </row>
    <row r="8" spans="2:11" s="374" customFormat="1" ht="12" customHeight="1">
      <c r="B8" s="3"/>
      <c r="C8" s="144"/>
      <c r="D8" s="144"/>
      <c r="E8" s="77"/>
      <c r="F8" s="77"/>
      <c r="G8" s="77"/>
      <c r="H8" s="77"/>
      <c r="I8" s="77"/>
      <c r="J8" s="77"/>
      <c r="K8" s="3"/>
    </row>
    <row r="9" spans="2:11" s="374" customFormat="1" ht="24.95" customHeight="1">
      <c r="B9" s="3"/>
      <c r="C9" s="636" t="s">
        <v>379</v>
      </c>
      <c r="D9" s="636"/>
      <c r="E9" s="636"/>
      <c r="F9" s="636"/>
      <c r="G9" s="636"/>
      <c r="H9" s="636"/>
      <c r="I9" s="636"/>
      <c r="J9" s="636"/>
      <c r="K9" s="3"/>
    </row>
    <row r="10" spans="2:11" s="374" customFormat="1" ht="18.75" customHeight="1">
      <c r="B10" s="3"/>
      <c r="C10" s="708" t="s">
        <v>180</v>
      </c>
      <c r="D10" s="709"/>
      <c r="E10" s="668" t="s">
        <v>28</v>
      </c>
      <c r="F10" s="668" t="s">
        <v>29</v>
      </c>
      <c r="G10" s="667" t="s">
        <v>134</v>
      </c>
      <c r="H10" s="667" t="s">
        <v>135</v>
      </c>
      <c r="I10" s="667" t="s">
        <v>136</v>
      </c>
      <c r="J10" s="667" t="s">
        <v>181</v>
      </c>
      <c r="K10" s="3"/>
    </row>
    <row r="11" spans="2:11" s="374" customFormat="1" ht="18" customHeight="1">
      <c r="B11" s="3"/>
      <c r="C11" s="710"/>
      <c r="D11" s="711"/>
      <c r="E11" s="668"/>
      <c r="F11" s="668"/>
      <c r="G11" s="667"/>
      <c r="H11" s="667"/>
      <c r="I11" s="667"/>
      <c r="J11" s="667"/>
      <c r="K11" s="3"/>
    </row>
    <row r="12" spans="2:11" s="374" customFormat="1" ht="15" customHeight="1">
      <c r="B12" s="3"/>
      <c r="C12" s="678"/>
      <c r="D12" s="679"/>
      <c r="E12" s="465"/>
      <c r="F12" s="466"/>
      <c r="G12" s="466"/>
      <c r="H12" s="467"/>
      <c r="I12" s="467"/>
      <c r="J12" s="462"/>
      <c r="K12" s="3"/>
    </row>
    <row r="13" spans="2:11" s="374" customFormat="1" ht="15" customHeight="1">
      <c r="B13" s="3"/>
      <c r="C13" s="678"/>
      <c r="D13" s="679"/>
      <c r="E13" s="188"/>
      <c r="F13" s="468"/>
      <c r="G13" s="468"/>
      <c r="H13" s="467"/>
      <c r="I13" s="467"/>
      <c r="J13" s="462"/>
      <c r="K13" s="3"/>
    </row>
    <row r="14" spans="2:11" s="374" customFormat="1" ht="15" customHeight="1">
      <c r="B14" s="3"/>
      <c r="C14" s="678"/>
      <c r="D14" s="679"/>
      <c r="E14" s="188"/>
      <c r="F14" s="468"/>
      <c r="G14" s="468"/>
      <c r="H14" s="467"/>
      <c r="I14" s="467"/>
      <c r="J14" s="462"/>
      <c r="K14" s="3"/>
    </row>
    <row r="15" spans="2:11" s="374" customFormat="1" ht="15" customHeight="1">
      <c r="B15" s="3"/>
      <c r="C15" s="678"/>
      <c r="D15" s="679"/>
      <c r="E15" s="188"/>
      <c r="F15" s="468"/>
      <c r="G15" s="468"/>
      <c r="H15" s="467"/>
      <c r="I15" s="467"/>
      <c r="J15" s="462"/>
      <c r="K15" s="3"/>
    </row>
    <row r="16" spans="2:11" s="374" customFormat="1" ht="15" customHeight="1">
      <c r="B16" s="3"/>
      <c r="C16" s="678"/>
      <c r="D16" s="679"/>
      <c r="E16" s="188"/>
      <c r="F16" s="468"/>
      <c r="G16" s="468"/>
      <c r="H16" s="467"/>
      <c r="I16" s="467"/>
      <c r="J16" s="462"/>
      <c r="K16" s="3"/>
    </row>
    <row r="17" spans="2:11" s="374" customFormat="1" ht="15" customHeight="1">
      <c r="B17" s="3"/>
      <c r="C17" s="678"/>
      <c r="D17" s="679"/>
      <c r="E17" s="188"/>
      <c r="F17" s="468"/>
      <c r="G17" s="468"/>
      <c r="H17" s="467"/>
      <c r="I17" s="467"/>
      <c r="J17" s="462"/>
      <c r="K17" s="3"/>
    </row>
    <row r="18" spans="2:11" s="374" customFormat="1" ht="20.100000000000001" customHeight="1">
      <c r="B18" s="3"/>
      <c r="C18" s="680" t="s">
        <v>26</v>
      </c>
      <c r="D18" s="681"/>
      <c r="E18" s="183"/>
      <c r="F18" s="183"/>
      <c r="G18" s="183"/>
      <c r="H18" s="183"/>
      <c r="I18" s="183"/>
      <c r="J18" s="183" t="str">
        <f>IF(SUM(D18:I18)&gt;0,SUM(J12:J17),"")</f>
        <v/>
      </c>
      <c r="K18" s="3"/>
    </row>
    <row r="19" spans="2:11" s="374" customFormat="1" ht="30" customHeight="1">
      <c r="B19" s="3"/>
      <c r="C19" s="691" t="s">
        <v>30</v>
      </c>
      <c r="D19" s="692"/>
      <c r="E19" s="191"/>
      <c r="F19" s="191"/>
      <c r="G19" s="191"/>
      <c r="H19" s="683"/>
      <c r="I19" s="684"/>
      <c r="J19" s="685"/>
      <c r="K19" s="3"/>
    </row>
    <row r="20" spans="2:11" s="374" customFormat="1" ht="16.5" customHeight="1">
      <c r="B20" s="3"/>
      <c r="C20" s="345"/>
      <c r="D20" s="345"/>
      <c r="E20" s="345"/>
      <c r="F20" s="345"/>
      <c r="G20" s="345"/>
      <c r="H20" s="345"/>
      <c r="I20" s="345"/>
      <c r="J20" s="345"/>
      <c r="K20" s="3"/>
    </row>
    <row r="21" spans="2:11" s="374" customFormat="1" ht="213" customHeight="1">
      <c r="B21" s="3"/>
      <c r="C21" s="689"/>
      <c r="D21" s="690"/>
      <c r="E21" s="690"/>
      <c r="F21" s="690"/>
      <c r="G21" s="690"/>
      <c r="H21" s="690"/>
      <c r="I21" s="690"/>
      <c r="J21" s="690"/>
      <c r="K21" s="3"/>
    </row>
    <row r="22" spans="2:11" s="374" customFormat="1" ht="50.1" customHeight="1">
      <c r="B22" s="3"/>
      <c r="C22" s="689" t="s">
        <v>304</v>
      </c>
      <c r="D22" s="689"/>
      <c r="E22" s="689"/>
      <c r="F22" s="689"/>
      <c r="G22" s="689"/>
      <c r="H22" s="689"/>
      <c r="I22" s="689"/>
      <c r="J22" s="689"/>
      <c r="K22" s="3"/>
    </row>
    <row r="23" spans="2:11" s="374" customFormat="1" ht="20.100000000000001" customHeight="1">
      <c r="B23" s="3"/>
      <c r="C23" s="395"/>
      <c r="D23" s="395"/>
      <c r="E23" s="395"/>
      <c r="F23" s="395"/>
      <c r="G23" s="395"/>
      <c r="H23" s="395"/>
      <c r="I23" s="395"/>
      <c r="J23" s="395"/>
      <c r="K23" s="3"/>
    </row>
    <row r="24" spans="2:11" s="374" customFormat="1" ht="24.95" customHeight="1">
      <c r="B24" s="3"/>
      <c r="C24" s="682" t="s">
        <v>247</v>
      </c>
      <c r="D24" s="682"/>
      <c r="E24" s="682"/>
      <c r="F24" s="682"/>
      <c r="G24" s="682"/>
      <c r="H24" s="682"/>
      <c r="I24" s="682"/>
      <c r="J24" s="682"/>
      <c r="K24" s="3"/>
    </row>
    <row r="25" spans="2:11" s="374" customFormat="1" ht="27.75" customHeight="1">
      <c r="B25" s="3"/>
      <c r="C25" s="688"/>
      <c r="D25" s="688"/>
      <c r="E25" s="688"/>
      <c r="F25" s="688"/>
      <c r="G25" s="688"/>
      <c r="H25" s="688"/>
      <c r="I25" s="688"/>
      <c r="J25" s="688"/>
      <c r="K25" s="3"/>
    </row>
    <row r="26" spans="2:11" s="374" customFormat="1" ht="50.1" customHeight="1">
      <c r="B26" s="3"/>
      <c r="C26" s="686" t="s">
        <v>305</v>
      </c>
      <c r="D26" s="687"/>
      <c r="E26" s="687"/>
      <c r="F26" s="687"/>
      <c r="G26" s="687"/>
      <c r="H26" s="687"/>
      <c r="I26" s="687"/>
      <c r="J26" s="687"/>
      <c r="K26" s="3"/>
    </row>
    <row r="27" spans="2:11" s="374" customFormat="1" ht="20.100000000000001" customHeight="1">
      <c r="B27" s="3"/>
      <c r="C27" s="544"/>
      <c r="D27" s="544"/>
      <c r="E27" s="544"/>
      <c r="F27" s="544"/>
      <c r="G27" s="544"/>
      <c r="H27" s="544"/>
      <c r="I27" s="544"/>
      <c r="J27" s="544"/>
      <c r="K27" s="3"/>
    </row>
    <row r="28" spans="2:11" s="374" customFormat="1" ht="15" customHeight="1">
      <c r="B28" s="3"/>
      <c r="C28" s="676" t="s">
        <v>306</v>
      </c>
      <c r="D28" s="677"/>
      <c r="E28" s="677"/>
      <c r="F28" s="544"/>
      <c r="G28" s="544"/>
      <c r="H28" s="544"/>
      <c r="I28" s="544"/>
      <c r="J28" s="544"/>
      <c r="K28" s="3"/>
    </row>
    <row r="29" spans="2:11" s="374" customFormat="1" ht="18.75" customHeight="1">
      <c r="B29" s="3"/>
      <c r="C29" s="427"/>
      <c r="D29" s="427"/>
      <c r="E29" s="427"/>
      <c r="F29" s="427"/>
      <c r="G29" s="427"/>
      <c r="H29" s="427"/>
      <c r="I29" s="427"/>
      <c r="J29" s="427"/>
      <c r="K29" s="3"/>
    </row>
    <row r="30" spans="2:11" s="374" customFormat="1" ht="11.1" customHeight="1"/>
    <row r="31" spans="2:11" s="374" customFormat="1" ht="11.1" customHeight="1"/>
    <row r="32" spans="2:11" s="374" customFormat="1" ht="11.1" customHeight="1"/>
    <row r="33" s="374" customFormat="1" ht="11.1" customHeight="1"/>
    <row r="34" s="374" customFormat="1" ht="11.1" customHeight="1"/>
    <row r="35" s="374" customFormat="1" ht="11.1" customHeight="1"/>
    <row r="36" s="374" customFormat="1" ht="11.1" customHeight="1"/>
    <row r="37" s="374" customFormat="1" ht="11.1" customHeight="1"/>
    <row r="38" s="374" customFormat="1" ht="11.1" customHeight="1"/>
    <row r="39" s="374" customFormat="1" ht="11.1" customHeight="1"/>
    <row r="40" s="374" customFormat="1" ht="11.1" customHeight="1"/>
    <row r="41" s="374" customFormat="1" ht="11.1" customHeight="1"/>
    <row r="42" s="374" customFormat="1" ht="11.1" customHeight="1"/>
    <row r="43" s="374" customFormat="1" ht="11.1" customHeight="1"/>
    <row r="45" s="374" customFormat="1"/>
    <row r="46" s="374" customFormat="1"/>
    <row r="47" s="374" customFormat="1"/>
    <row r="48" s="374" customFormat="1"/>
    <row r="49" s="374" customFormat="1"/>
    <row r="50" s="374" customFormat="1"/>
    <row r="51" s="374" customFormat="1"/>
    <row r="52" s="374" customFormat="1"/>
    <row r="53" s="374" customFormat="1"/>
    <row r="54" s="374" customFormat="1"/>
    <row r="55" s="374" customFormat="1"/>
    <row r="56" s="374" customFormat="1"/>
  </sheetData>
  <mergeCells count="26">
    <mergeCell ref="C2:C7"/>
    <mergeCell ref="D2:I7"/>
    <mergeCell ref="J2:J7"/>
    <mergeCell ref="C9:J9"/>
    <mergeCell ref="E10:E11"/>
    <mergeCell ref="F10:F11"/>
    <mergeCell ref="G10:G11"/>
    <mergeCell ref="H10:H11"/>
    <mergeCell ref="C10:D11"/>
    <mergeCell ref="I10:I11"/>
    <mergeCell ref="J10:J11"/>
    <mergeCell ref="C28:E28"/>
    <mergeCell ref="C12:D12"/>
    <mergeCell ref="C13:D13"/>
    <mergeCell ref="C14:D14"/>
    <mergeCell ref="C16:D16"/>
    <mergeCell ref="C18:D18"/>
    <mergeCell ref="C17:D17"/>
    <mergeCell ref="C15:D15"/>
    <mergeCell ref="C24:J24"/>
    <mergeCell ref="H19:J19"/>
    <mergeCell ref="C26:J26"/>
    <mergeCell ref="C25:J25"/>
    <mergeCell ref="C21:J21"/>
    <mergeCell ref="C22:J22"/>
    <mergeCell ref="C19:D1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9"/>
  <sheetViews>
    <sheetView workbookViewId="0">
      <pane ySplit="7" topLeftCell="A8" activePane="bottomLeft" state="frozen"/>
      <selection pane="bottomLeft" activeCell="C12" sqref="C12"/>
    </sheetView>
  </sheetViews>
  <sheetFormatPr baseColWidth="10" defaultColWidth="11.42578125" defaultRowHeight="0" customHeight="1" zeroHeight="1"/>
  <cols>
    <col min="1" max="1" width="29.140625" style="376" customWidth="1"/>
    <col min="2" max="2" width="3.85546875" style="17" customWidth="1"/>
    <col min="3" max="3" width="15.85546875" style="17" customWidth="1"/>
    <col min="4" max="4" width="15" style="17" customWidth="1"/>
    <col min="5" max="5" width="13.42578125" style="17" customWidth="1"/>
    <col min="6" max="6" width="13.140625" style="17" customWidth="1"/>
    <col min="7" max="7" width="10.7109375" style="17" customWidth="1"/>
    <col min="8" max="8" width="13.42578125" style="17" customWidth="1"/>
    <col min="9" max="9" width="16.7109375" style="17" customWidth="1"/>
    <col min="10" max="10" width="13.7109375" style="17" customWidth="1"/>
    <col min="11" max="11" width="17.7109375" style="17" customWidth="1"/>
    <col min="12" max="12" width="3.7109375" style="17" customWidth="1"/>
    <col min="13" max="13" width="2.7109375" style="376" customWidth="1"/>
    <col min="14" max="16384" width="11.42578125" style="376"/>
  </cols>
  <sheetData>
    <row r="1" spans="2:12" s="374" customFormat="1" ht="11.1" customHeight="1" thickBo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s="374" customFormat="1" ht="11.1" customHeight="1">
      <c r="B2" s="3"/>
      <c r="C2" s="693"/>
      <c r="D2" s="696" t="s">
        <v>227</v>
      </c>
      <c r="E2" s="697"/>
      <c r="F2" s="697"/>
      <c r="G2" s="697"/>
      <c r="H2" s="697"/>
      <c r="I2" s="697"/>
      <c r="J2" s="698"/>
      <c r="K2" s="705"/>
      <c r="L2" s="3"/>
    </row>
    <row r="3" spans="2:12" s="374" customFormat="1" ht="11.1" customHeight="1">
      <c r="B3" s="3"/>
      <c r="C3" s="694"/>
      <c r="D3" s="699"/>
      <c r="E3" s="700"/>
      <c r="F3" s="700"/>
      <c r="G3" s="700"/>
      <c r="H3" s="700"/>
      <c r="I3" s="700"/>
      <c r="J3" s="701"/>
      <c r="K3" s="706"/>
      <c r="L3" s="3"/>
    </row>
    <row r="4" spans="2:12" s="374" customFormat="1" ht="11.1" customHeight="1">
      <c r="B4" s="3"/>
      <c r="C4" s="694"/>
      <c r="D4" s="699"/>
      <c r="E4" s="700"/>
      <c r="F4" s="700"/>
      <c r="G4" s="700"/>
      <c r="H4" s="700"/>
      <c r="I4" s="700"/>
      <c r="J4" s="701"/>
      <c r="K4" s="706"/>
      <c r="L4" s="3"/>
    </row>
    <row r="5" spans="2:12" s="374" customFormat="1" ht="11.1" customHeight="1">
      <c r="B5" s="3"/>
      <c r="C5" s="694"/>
      <c r="D5" s="699"/>
      <c r="E5" s="700"/>
      <c r="F5" s="700"/>
      <c r="G5" s="700"/>
      <c r="H5" s="700"/>
      <c r="I5" s="700"/>
      <c r="J5" s="701"/>
      <c r="K5" s="706"/>
      <c r="L5" s="3"/>
    </row>
    <row r="6" spans="2:12" s="374" customFormat="1" ht="11.1" customHeight="1">
      <c r="B6" s="3"/>
      <c r="C6" s="694"/>
      <c r="D6" s="699"/>
      <c r="E6" s="700"/>
      <c r="F6" s="700"/>
      <c r="G6" s="700"/>
      <c r="H6" s="700"/>
      <c r="I6" s="700"/>
      <c r="J6" s="701"/>
      <c r="K6" s="706"/>
      <c r="L6" s="3"/>
    </row>
    <row r="7" spans="2:12" s="374" customFormat="1" ht="11.1" customHeight="1" thickBot="1">
      <c r="B7" s="3"/>
      <c r="C7" s="695"/>
      <c r="D7" s="702"/>
      <c r="E7" s="703"/>
      <c r="F7" s="703"/>
      <c r="G7" s="703"/>
      <c r="H7" s="703"/>
      <c r="I7" s="703"/>
      <c r="J7" s="704"/>
      <c r="K7" s="707"/>
      <c r="L7" s="3"/>
    </row>
    <row r="8" spans="2:12" s="374" customFormat="1" ht="12" customHeight="1">
      <c r="B8" s="3"/>
      <c r="C8" s="340"/>
      <c r="D8" s="340"/>
      <c r="E8" s="77"/>
      <c r="F8" s="77"/>
      <c r="G8" s="77"/>
      <c r="H8" s="77"/>
      <c r="I8" s="77"/>
      <c r="J8" s="77"/>
      <c r="K8" s="77"/>
      <c r="L8" s="3"/>
    </row>
    <row r="9" spans="2:12" s="374" customFormat="1" ht="20.100000000000001" customHeight="1">
      <c r="B9" s="3"/>
      <c r="C9" s="636" t="s">
        <v>318</v>
      </c>
      <c r="D9" s="636"/>
      <c r="E9" s="636"/>
      <c r="F9" s="636"/>
      <c r="G9" s="636"/>
      <c r="H9" s="3"/>
      <c r="I9" s="3"/>
      <c r="J9" s="3"/>
      <c r="K9" s="3"/>
      <c r="L9" s="3"/>
    </row>
    <row r="10" spans="2:12" s="374" customFormat="1" ht="20.100000000000001" customHeight="1">
      <c r="B10" s="3"/>
      <c r="C10" s="725" t="s">
        <v>229</v>
      </c>
      <c r="D10" s="726" t="s">
        <v>33</v>
      </c>
      <c r="E10" s="726"/>
      <c r="F10" s="725" t="s">
        <v>228</v>
      </c>
      <c r="G10" s="725" t="s">
        <v>221</v>
      </c>
      <c r="H10" s="3"/>
      <c r="I10" s="3"/>
      <c r="J10" s="3"/>
      <c r="K10" s="3"/>
      <c r="L10" s="3"/>
    </row>
    <row r="11" spans="2:12" s="374" customFormat="1" ht="20.100000000000001" customHeight="1">
      <c r="B11" s="3"/>
      <c r="C11" s="725"/>
      <c r="D11" s="459" t="s">
        <v>32</v>
      </c>
      <c r="E11" s="459" t="s">
        <v>139</v>
      </c>
      <c r="F11" s="725"/>
      <c r="G11" s="725"/>
      <c r="H11" s="3"/>
      <c r="I11" s="3"/>
      <c r="J11" s="3"/>
      <c r="K11" s="3"/>
      <c r="L11" s="3"/>
    </row>
    <row r="12" spans="2:12" s="374" customFormat="1" ht="20.100000000000001" customHeight="1">
      <c r="B12" s="3"/>
      <c r="C12" s="322"/>
      <c r="D12" s="232"/>
      <c r="E12" s="232"/>
      <c r="F12" s="173" t="str">
        <f t="shared" ref="F12:F17" si="0">IF(SUM(D12:E12)&gt;0,SUM(D12:E12),"")</f>
        <v/>
      </c>
      <c r="G12" s="344"/>
      <c r="H12" s="3"/>
      <c r="I12" s="3"/>
      <c r="J12" s="3"/>
      <c r="K12" s="3"/>
      <c r="L12" s="3"/>
    </row>
    <row r="13" spans="2:12" s="374" customFormat="1" ht="20.100000000000001" customHeight="1">
      <c r="B13" s="3"/>
      <c r="C13" s="322"/>
      <c r="D13" s="232"/>
      <c r="E13" s="232"/>
      <c r="F13" s="173" t="str">
        <f t="shared" si="0"/>
        <v/>
      </c>
      <c r="G13" s="344"/>
      <c r="H13" s="3"/>
      <c r="I13" s="3"/>
      <c r="J13" s="3"/>
      <c r="K13" s="3"/>
      <c r="L13" s="3"/>
    </row>
    <row r="14" spans="2:12" s="374" customFormat="1" ht="20.100000000000001" customHeight="1">
      <c r="B14" s="3"/>
      <c r="C14" s="322"/>
      <c r="D14" s="232"/>
      <c r="E14" s="232"/>
      <c r="F14" s="173" t="str">
        <f t="shared" si="0"/>
        <v/>
      </c>
      <c r="G14" s="344"/>
      <c r="H14" s="3"/>
      <c r="I14" s="3"/>
      <c r="J14" s="3"/>
      <c r="K14" s="3"/>
      <c r="L14" s="3"/>
    </row>
    <row r="15" spans="2:12" s="374" customFormat="1" ht="20.100000000000001" customHeight="1">
      <c r="B15" s="3"/>
      <c r="C15" s="322"/>
      <c r="D15" s="232"/>
      <c r="E15" s="232"/>
      <c r="F15" s="173" t="str">
        <f t="shared" si="0"/>
        <v/>
      </c>
      <c r="G15" s="344"/>
      <c r="H15" s="3"/>
      <c r="I15" s="3"/>
      <c r="J15" s="3"/>
      <c r="K15" s="3"/>
      <c r="L15" s="3"/>
    </row>
    <row r="16" spans="2:12" s="374" customFormat="1" ht="20.100000000000001" customHeight="1">
      <c r="B16" s="3"/>
      <c r="C16" s="322"/>
      <c r="D16" s="232"/>
      <c r="E16" s="232"/>
      <c r="F16" s="173" t="str">
        <f t="shared" si="0"/>
        <v/>
      </c>
      <c r="G16" s="344"/>
      <c r="H16" s="3"/>
      <c r="I16" s="3"/>
      <c r="J16" s="3"/>
      <c r="K16" s="3"/>
      <c r="L16" s="3"/>
    </row>
    <row r="17" spans="2:12" s="374" customFormat="1" ht="20.100000000000001" customHeight="1">
      <c r="B17" s="3"/>
      <c r="C17" s="322"/>
      <c r="D17" s="232"/>
      <c r="E17" s="232"/>
      <c r="F17" s="173" t="str">
        <f t="shared" si="0"/>
        <v/>
      </c>
      <c r="G17" s="344"/>
      <c r="H17" s="724"/>
      <c r="I17" s="724"/>
      <c r="J17" s="724"/>
      <c r="K17" s="727"/>
      <c r="L17" s="3"/>
    </row>
    <row r="18" spans="2:12" s="374" customFormat="1" ht="20.100000000000001" customHeight="1">
      <c r="B18" s="3"/>
      <c r="C18" s="173" t="s">
        <v>26</v>
      </c>
      <c r="D18" s="173" t="str">
        <f>IF(SUM(D12:D17)&gt;0,SUM(D12:D17),"")</f>
        <v/>
      </c>
      <c r="E18" s="173" t="str">
        <f>IF(SUM(E12:E17)&gt;0,SUM(E12:E17),"")</f>
        <v/>
      </c>
      <c r="F18" s="261" t="str">
        <f>IF(SUM(F12:F17)&gt;0,SUM(F12:F17),"")</f>
        <v/>
      </c>
      <c r="G18" s="344"/>
      <c r="H18" s="724"/>
      <c r="I18" s="724"/>
      <c r="J18" s="724"/>
      <c r="K18" s="728"/>
      <c r="L18" s="3"/>
    </row>
    <row r="19" spans="2:12" s="374" customFormat="1" ht="20.100000000000001" customHeight="1">
      <c r="B19" s="3"/>
      <c r="C19" s="173" t="s">
        <v>221</v>
      </c>
      <c r="D19" s="175"/>
      <c r="E19" s="175"/>
      <c r="F19" s="723"/>
      <c r="G19" s="723"/>
      <c r="H19" s="721" t="s">
        <v>313</v>
      </c>
      <c r="I19" s="722"/>
      <c r="J19" s="722"/>
      <c r="K19" s="722"/>
      <c r="L19" s="3"/>
    </row>
    <row r="20" spans="2:12" s="374" customFormat="1" ht="50.1" customHeight="1">
      <c r="B20" s="3"/>
      <c r="C20" s="712" t="s">
        <v>314</v>
      </c>
      <c r="D20" s="713"/>
      <c r="E20" s="713"/>
      <c r="F20" s="713"/>
      <c r="G20" s="713"/>
      <c r="H20" s="713"/>
      <c r="I20" s="713"/>
      <c r="J20" s="713"/>
      <c r="K20" s="713"/>
      <c r="L20" s="3"/>
    </row>
    <row r="21" spans="2:12" s="374" customFormat="1" ht="20.100000000000001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s="374" customFormat="1" ht="24.95" customHeight="1">
      <c r="B22" s="3"/>
      <c r="C22" s="718" t="s">
        <v>378</v>
      </c>
      <c r="D22" s="719"/>
      <c r="E22" s="719"/>
      <c r="F22" s="719"/>
      <c r="G22" s="719"/>
      <c r="H22" s="719"/>
      <c r="I22" s="719"/>
      <c r="J22" s="719"/>
      <c r="K22" s="720"/>
      <c r="L22" s="3"/>
    </row>
    <row r="23" spans="2:12" s="374" customFormat="1" ht="11.1" customHeight="1">
      <c r="B23" s="3"/>
      <c r="C23" s="8"/>
      <c r="D23" s="8"/>
      <c r="E23" s="8"/>
      <c r="F23" s="8"/>
      <c r="G23" s="9"/>
      <c r="H23" s="9"/>
      <c r="I23" s="9"/>
      <c r="J23" s="9"/>
      <c r="K23" s="9"/>
      <c r="L23" s="9"/>
    </row>
    <row r="24" spans="2:12" s="374" customFormat="1" ht="11.1" customHeight="1">
      <c r="B24" s="3"/>
      <c r="C24" s="6"/>
      <c r="D24" s="6"/>
      <c r="E24" s="6"/>
      <c r="F24" s="6"/>
      <c r="G24" s="715"/>
      <c r="H24" s="715"/>
      <c r="I24" s="715"/>
      <c r="J24" s="715"/>
      <c r="K24" s="295"/>
      <c r="L24" s="7"/>
    </row>
    <row r="25" spans="2:12" s="374" customFormat="1" ht="11.1" customHeight="1">
      <c r="B25" s="3"/>
      <c r="C25" s="6"/>
      <c r="D25" s="6"/>
      <c r="E25" s="6"/>
      <c r="F25" s="6"/>
      <c r="G25" s="198"/>
      <c r="H25" s="714"/>
      <c r="I25" s="714"/>
      <c r="J25" s="714"/>
      <c r="K25" s="294"/>
      <c r="L25" s="7"/>
    </row>
    <row r="26" spans="2:12" s="374" customFormat="1" ht="11.1" customHeight="1">
      <c r="B26" s="3"/>
      <c r="C26" s="6"/>
      <c r="D26" s="6"/>
      <c r="E26" s="6"/>
      <c r="F26" s="6"/>
      <c r="G26" s="198"/>
      <c r="H26" s="342"/>
      <c r="I26" s="342"/>
      <c r="J26" s="342"/>
      <c r="K26" s="342"/>
      <c r="L26" s="7"/>
    </row>
    <row r="27" spans="2:12" s="374" customFormat="1" ht="11.1" customHeight="1">
      <c r="B27" s="3"/>
      <c r="C27" s="6"/>
      <c r="D27" s="6"/>
      <c r="E27" s="6"/>
      <c r="F27" s="6"/>
      <c r="G27" s="198"/>
      <c r="H27" s="342"/>
      <c r="I27" s="342"/>
      <c r="J27" s="342"/>
      <c r="K27" s="342"/>
      <c r="L27" s="7"/>
    </row>
    <row r="28" spans="2:12" s="374" customFormat="1" ht="11.1" customHeight="1">
      <c r="B28" s="3"/>
      <c r="C28" s="6"/>
      <c r="D28" s="6"/>
      <c r="E28" s="6"/>
      <c r="F28" s="6"/>
      <c r="G28" s="198"/>
      <c r="H28" s="342"/>
      <c r="I28" s="342"/>
      <c r="J28" s="342"/>
      <c r="K28" s="342"/>
      <c r="L28" s="7"/>
    </row>
    <row r="29" spans="2:12" s="374" customFormat="1" ht="11.1" customHeight="1">
      <c r="B29" s="3"/>
      <c r="C29" s="6"/>
      <c r="D29" s="6"/>
      <c r="E29" s="6"/>
      <c r="F29" s="6"/>
      <c r="G29" s="198"/>
      <c r="H29" s="342"/>
      <c r="I29" s="342"/>
      <c r="J29" s="342"/>
      <c r="K29" s="342"/>
      <c r="L29" s="7"/>
    </row>
    <row r="30" spans="2:12" s="374" customFormat="1" ht="11.1" customHeight="1">
      <c r="B30" s="3"/>
      <c r="C30" s="6"/>
      <c r="D30" s="6"/>
      <c r="E30" s="6"/>
      <c r="F30" s="6"/>
      <c r="G30" s="198"/>
      <c r="H30" s="342"/>
      <c r="I30" s="342"/>
      <c r="J30" s="342"/>
      <c r="K30" s="342"/>
      <c r="L30" s="7"/>
    </row>
    <row r="31" spans="2:12" s="374" customFormat="1" ht="11.1" customHeight="1">
      <c r="B31" s="3"/>
      <c r="C31" s="6"/>
      <c r="D31" s="6"/>
      <c r="E31" s="6"/>
      <c r="F31" s="6"/>
      <c r="G31" s="198"/>
      <c r="H31" s="342"/>
      <c r="I31" s="342"/>
      <c r="J31" s="342"/>
      <c r="K31" s="342"/>
      <c r="L31" s="7"/>
    </row>
    <row r="32" spans="2:12" s="374" customFormat="1" ht="11.1" customHeight="1">
      <c r="B32" s="3"/>
      <c r="C32" s="6"/>
      <c r="D32" s="6"/>
      <c r="E32" s="6"/>
      <c r="F32" s="6"/>
      <c r="G32" s="198"/>
      <c r="H32" s="342"/>
      <c r="I32" s="342"/>
      <c r="J32" s="342"/>
      <c r="K32" s="342"/>
      <c r="L32" s="7"/>
    </row>
    <row r="33" spans="2:12" s="374" customFormat="1" ht="11.1" customHeight="1">
      <c r="B33" s="3"/>
      <c r="C33" s="6"/>
      <c r="D33" s="6"/>
      <c r="E33" s="6"/>
      <c r="F33" s="6"/>
      <c r="G33" s="198"/>
      <c r="H33" s="342"/>
      <c r="I33" s="342"/>
      <c r="J33" s="342"/>
      <c r="K33" s="342"/>
      <c r="L33" s="7"/>
    </row>
    <row r="34" spans="2:12" s="374" customFormat="1" ht="11.1" customHeight="1">
      <c r="B34" s="3"/>
      <c r="C34" s="6"/>
      <c r="D34" s="6"/>
      <c r="E34" s="6"/>
      <c r="F34" s="6"/>
      <c r="G34" s="198"/>
      <c r="H34" s="342"/>
      <c r="I34" s="342"/>
      <c r="J34" s="342"/>
      <c r="K34" s="342"/>
      <c r="L34" s="7"/>
    </row>
    <row r="35" spans="2:12" s="374" customFormat="1" ht="11.1" customHeight="1">
      <c r="B35" s="3"/>
      <c r="C35" s="6"/>
      <c r="D35" s="6"/>
      <c r="E35" s="6"/>
      <c r="F35" s="6"/>
      <c r="G35" s="198"/>
      <c r="H35" s="342"/>
      <c r="I35" s="342"/>
      <c r="J35" s="342"/>
      <c r="K35" s="342"/>
      <c r="L35" s="7"/>
    </row>
    <row r="36" spans="2:12" s="374" customFormat="1" ht="10.5" customHeight="1">
      <c r="B36" s="3"/>
      <c r="C36" s="6"/>
      <c r="D36" s="6"/>
      <c r="E36" s="6"/>
      <c r="F36" s="6"/>
      <c r="G36" s="226"/>
      <c r="H36" s="259"/>
      <c r="I36" s="259"/>
      <c r="J36" s="259"/>
      <c r="K36" s="259"/>
      <c r="L36" s="7"/>
    </row>
    <row r="37" spans="2:12" s="374" customFormat="1" ht="11.1" customHeight="1">
      <c r="B37" s="3"/>
      <c r="C37" s="6"/>
      <c r="D37" s="6"/>
      <c r="E37" s="6"/>
      <c r="F37" s="6"/>
      <c r="G37" s="226"/>
      <c r="H37" s="260"/>
      <c r="I37" s="260"/>
      <c r="J37" s="260"/>
      <c r="K37" s="260"/>
      <c r="L37" s="7"/>
    </row>
    <row r="38" spans="2:12" s="374" customFormat="1" ht="11.1" customHeight="1">
      <c r="B38" s="3"/>
      <c r="C38" s="6"/>
      <c r="D38" s="6"/>
      <c r="E38" s="6"/>
      <c r="F38" s="6"/>
      <c r="G38" s="226"/>
      <c r="H38" s="260"/>
      <c r="I38" s="260"/>
      <c r="J38" s="260"/>
      <c r="K38" s="260"/>
      <c r="L38" s="7"/>
    </row>
    <row r="39" spans="2:12" s="374" customFormat="1" ht="11.1" customHeight="1">
      <c r="B39" s="3"/>
      <c r="C39" s="6"/>
      <c r="D39" s="6"/>
      <c r="E39" s="6"/>
      <c r="F39" s="6"/>
      <c r="G39" s="341"/>
      <c r="H39" s="260"/>
      <c r="I39" s="260"/>
      <c r="J39" s="260"/>
      <c r="K39" s="260"/>
      <c r="L39" s="7"/>
    </row>
    <row r="40" spans="2:12" s="374" customFormat="1" ht="11.1" customHeight="1">
      <c r="B40" s="3"/>
      <c r="C40" s="6"/>
      <c r="D40" s="6"/>
      <c r="E40" s="6"/>
      <c r="F40" s="6"/>
      <c r="G40" s="226"/>
      <c r="H40" s="259"/>
      <c r="I40" s="259"/>
      <c r="J40" s="259"/>
      <c r="K40" s="259"/>
      <c r="L40" s="7"/>
    </row>
    <row r="41" spans="2:12" s="374" customFormat="1" ht="11.1" customHeight="1">
      <c r="B41" s="3"/>
      <c r="C41" s="6"/>
      <c r="D41" s="6"/>
      <c r="E41" s="6"/>
      <c r="F41" s="6"/>
      <c r="G41" s="226"/>
      <c r="H41" s="259"/>
      <c r="I41" s="259"/>
      <c r="J41" s="259"/>
      <c r="K41" s="259"/>
      <c r="L41" s="7"/>
    </row>
    <row r="42" spans="2:12" s="374" customFormat="1" ht="11.1" customHeight="1">
      <c r="B42" s="3"/>
      <c r="C42" s="6"/>
      <c r="D42" s="6"/>
      <c r="E42" s="6"/>
      <c r="F42" s="6"/>
      <c r="G42" s="226"/>
      <c r="H42" s="259"/>
      <c r="I42" s="259"/>
      <c r="J42" s="259"/>
      <c r="K42" s="259"/>
      <c r="L42" s="7"/>
    </row>
    <row r="43" spans="2:12" s="374" customFormat="1" ht="11.1" customHeight="1">
      <c r="B43" s="3"/>
      <c r="C43" s="6"/>
      <c r="D43" s="6"/>
      <c r="E43" s="6"/>
      <c r="F43" s="6"/>
      <c r="G43" s="226"/>
      <c r="H43" s="259"/>
      <c r="I43" s="259"/>
      <c r="J43" s="259"/>
      <c r="K43" s="259"/>
      <c r="L43" s="7"/>
    </row>
    <row r="44" spans="2:12" s="374" customFormat="1" ht="11.1" customHeight="1">
      <c r="B44" s="3"/>
      <c r="C44" s="257"/>
      <c r="D44" s="258"/>
      <c r="E44" s="258"/>
      <c r="F44" s="258"/>
      <c r="G44" s="226"/>
      <c r="H44" s="259"/>
      <c r="I44" s="259"/>
      <c r="J44" s="259"/>
      <c r="K44" s="259"/>
      <c r="L44" s="258"/>
    </row>
    <row r="45" spans="2:12" s="374" customFormat="1" ht="11.1" customHeight="1">
      <c r="B45" s="3"/>
      <c r="C45" s="257"/>
      <c r="D45" s="258"/>
      <c r="E45" s="258"/>
      <c r="F45" s="258"/>
      <c r="G45" s="226"/>
      <c r="H45" s="259"/>
      <c r="I45" s="259"/>
      <c r="J45" s="259"/>
      <c r="K45" s="259"/>
      <c r="L45" s="258"/>
    </row>
    <row r="46" spans="2:12" s="374" customFormat="1" ht="12" customHeight="1">
      <c r="B46" s="3"/>
      <c r="C46" s="257"/>
      <c r="D46" s="258"/>
      <c r="E46" s="258"/>
      <c r="F46" s="258"/>
      <c r="G46" s="226"/>
      <c r="H46" s="259"/>
      <c r="I46" s="259"/>
      <c r="J46" s="259"/>
      <c r="K46" s="259"/>
      <c r="L46" s="258"/>
    </row>
    <row r="47" spans="2:12" s="374" customFormat="1" ht="50.1" customHeight="1">
      <c r="B47" s="3"/>
      <c r="C47" s="716" t="s">
        <v>315</v>
      </c>
      <c r="D47" s="716"/>
      <c r="E47" s="716"/>
      <c r="F47" s="716"/>
      <c r="G47" s="716"/>
      <c r="H47" s="716"/>
      <c r="I47" s="716"/>
      <c r="J47" s="716"/>
      <c r="K47" s="716"/>
      <c r="L47" s="373"/>
    </row>
    <row r="48" spans="2:12" s="374" customFormat="1" ht="20.100000000000001" customHeigh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12" s="374" customFormat="1" ht="20.100000000000001" customHeight="1">
      <c r="B49" s="3"/>
      <c r="C49" s="636" t="s">
        <v>252</v>
      </c>
      <c r="D49" s="636"/>
      <c r="E49" s="636"/>
      <c r="F49" s="636"/>
      <c r="G49" s="636"/>
      <c r="H49" s="636"/>
      <c r="I49" s="636"/>
      <c r="J49" s="636"/>
      <c r="K49" s="636"/>
      <c r="L49" s="3"/>
    </row>
    <row r="50" spans="2:12" ht="20.100000000000001" customHeight="1">
      <c r="C50" s="339" t="s">
        <v>137</v>
      </c>
      <c r="D50" s="339" t="s">
        <v>2</v>
      </c>
      <c r="E50" s="339" t="s">
        <v>20</v>
      </c>
      <c r="F50" s="339" t="s">
        <v>1</v>
      </c>
      <c r="G50" s="339" t="s">
        <v>4</v>
      </c>
      <c r="H50" s="339" t="s">
        <v>3</v>
      </c>
      <c r="I50" s="339" t="s">
        <v>0</v>
      </c>
      <c r="J50" s="339" t="s">
        <v>215</v>
      </c>
      <c r="K50" s="339" t="s">
        <v>225</v>
      </c>
    </row>
    <row r="51" spans="2:12" s="374" customFormat="1" ht="20.100000000000001" customHeight="1">
      <c r="B51" s="3"/>
      <c r="C51" s="262"/>
      <c r="D51" s="343"/>
      <c r="E51" s="343"/>
      <c r="F51" s="343"/>
      <c r="G51" s="343"/>
      <c r="H51" s="343"/>
      <c r="I51" s="343"/>
      <c r="J51" s="324"/>
      <c r="K51" s="325"/>
      <c r="L51" s="3"/>
    </row>
    <row r="52" spans="2:12" s="374" customFormat="1" ht="20.100000000000001" customHeight="1">
      <c r="B52" s="3"/>
      <c r="C52" s="262"/>
      <c r="D52" s="343"/>
      <c r="E52" s="343"/>
      <c r="F52" s="343"/>
      <c r="G52" s="343"/>
      <c r="H52" s="343"/>
      <c r="I52" s="343"/>
      <c r="J52" s="324"/>
      <c r="K52" s="325"/>
      <c r="L52" s="3"/>
    </row>
    <row r="53" spans="2:12" s="374" customFormat="1" ht="20.100000000000001" customHeight="1">
      <c r="B53" s="3"/>
      <c r="C53" s="262"/>
      <c r="D53" s="343"/>
      <c r="E53" s="343"/>
      <c r="F53" s="343"/>
      <c r="G53" s="343"/>
      <c r="H53" s="343"/>
      <c r="I53" s="343"/>
      <c r="J53" s="324"/>
      <c r="K53" s="325"/>
      <c r="L53" s="3"/>
    </row>
    <row r="54" spans="2:12" s="374" customFormat="1" ht="20.100000000000001" customHeight="1">
      <c r="B54" s="3"/>
      <c r="C54" s="262"/>
      <c r="D54" s="343"/>
      <c r="E54" s="343"/>
      <c r="F54" s="343"/>
      <c r="G54" s="343"/>
      <c r="H54" s="343"/>
      <c r="I54" s="343"/>
      <c r="J54" s="324"/>
      <c r="K54" s="325"/>
      <c r="L54" s="3"/>
    </row>
    <row r="55" spans="2:12" s="374" customFormat="1" ht="20.100000000000001" customHeight="1">
      <c r="B55" s="3"/>
      <c r="C55" s="262"/>
      <c r="D55" s="343"/>
      <c r="E55" s="343"/>
      <c r="F55" s="343"/>
      <c r="G55" s="343"/>
      <c r="H55" s="343"/>
      <c r="I55" s="343"/>
      <c r="J55" s="324"/>
      <c r="K55" s="325"/>
      <c r="L55" s="3"/>
    </row>
    <row r="56" spans="2:12" s="374" customFormat="1" ht="20.100000000000001" customHeight="1">
      <c r="B56" s="3"/>
      <c r="C56" s="262"/>
      <c r="D56" s="343"/>
      <c r="E56" s="343"/>
      <c r="F56" s="343"/>
      <c r="G56" s="343"/>
      <c r="H56" s="343"/>
      <c r="I56" s="343"/>
      <c r="J56" s="324"/>
      <c r="K56" s="325"/>
      <c r="L56" s="3"/>
    </row>
    <row r="57" spans="2:12" s="374" customFormat="1" ht="20.100000000000001" customHeight="1">
      <c r="B57" s="3"/>
      <c r="C57" s="262"/>
      <c r="D57" s="343"/>
      <c r="E57" s="343"/>
      <c r="F57" s="343"/>
      <c r="G57" s="343"/>
      <c r="H57" s="343"/>
      <c r="I57" s="343"/>
      <c r="J57" s="324"/>
      <c r="K57" s="325"/>
      <c r="L57" s="3"/>
    </row>
    <row r="58" spans="2:12" s="374" customFormat="1" ht="20.100000000000001" customHeight="1">
      <c r="B58" s="3"/>
      <c r="C58" s="262"/>
      <c r="D58" s="343"/>
      <c r="E58" s="343"/>
      <c r="F58" s="343"/>
      <c r="G58" s="343"/>
      <c r="H58" s="343"/>
      <c r="I58" s="343"/>
      <c r="J58" s="324"/>
      <c r="K58" s="325"/>
      <c r="L58" s="3"/>
    </row>
    <row r="59" spans="2:12" s="374" customFormat="1" ht="20.100000000000001" customHeight="1">
      <c r="B59" s="3"/>
      <c r="C59" s="262"/>
      <c r="D59" s="343"/>
      <c r="E59" s="343"/>
      <c r="F59" s="343"/>
      <c r="G59" s="343"/>
      <c r="H59" s="343"/>
      <c r="I59" s="343"/>
      <c r="J59" s="324"/>
      <c r="K59" s="325"/>
      <c r="L59" s="3"/>
    </row>
    <row r="60" spans="2:12" s="374" customFormat="1" ht="20.100000000000001" customHeight="1">
      <c r="B60" s="3"/>
      <c r="C60" s="250" t="s">
        <v>26</v>
      </c>
      <c r="D60" s="250"/>
      <c r="E60" s="250"/>
      <c r="F60" s="250"/>
      <c r="G60" s="250"/>
      <c r="H60" s="250"/>
      <c r="I60" s="250"/>
      <c r="J60" s="327"/>
      <c r="K60" s="325"/>
      <c r="L60" s="3"/>
    </row>
    <row r="61" spans="2:12" s="374" customFormat="1" ht="20.100000000000001" customHeight="1">
      <c r="B61" s="3"/>
      <c r="C61" s="250" t="s">
        <v>224</v>
      </c>
      <c r="D61" s="326"/>
      <c r="E61" s="326"/>
      <c r="F61" s="326"/>
      <c r="G61" s="326"/>
      <c r="H61" s="326"/>
      <c r="I61" s="326"/>
      <c r="J61" s="326"/>
      <c r="K61" s="326"/>
      <c r="L61" s="3"/>
    </row>
    <row r="62" spans="2:12" s="374" customFormat="1" ht="12.75">
      <c r="B62" s="3"/>
      <c r="C62" s="17"/>
      <c r="D62" s="17"/>
      <c r="E62" s="17"/>
      <c r="F62" s="17"/>
      <c r="G62" s="17"/>
      <c r="H62" s="17"/>
      <c r="I62" s="17"/>
      <c r="J62" s="17"/>
      <c r="K62" s="17"/>
      <c r="L62" s="3"/>
    </row>
    <row r="63" spans="2:12" ht="12.75"/>
    <row r="64" spans="2:12" ht="12.75"/>
    <row r="65" spans="2:12" ht="12.75">
      <c r="C65" s="717" t="s">
        <v>316</v>
      </c>
      <c r="D65" s="717"/>
      <c r="E65" s="717"/>
    </row>
    <row r="66" spans="2:12" ht="12.75"/>
    <row r="67" spans="2:12" ht="12.75"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376"/>
    </row>
    <row r="68" spans="2:12" ht="12.75">
      <c r="B68" s="376"/>
      <c r="C68" s="376"/>
      <c r="D68" s="376"/>
      <c r="E68" s="376"/>
      <c r="F68" s="376"/>
      <c r="G68" s="376"/>
      <c r="H68" s="376"/>
      <c r="I68" s="376"/>
      <c r="J68" s="376"/>
      <c r="K68" s="376"/>
      <c r="L68" s="376"/>
    </row>
    <row r="69" spans="2:12" ht="12.75" customHeight="1">
      <c r="B69" s="376"/>
      <c r="C69" s="376"/>
      <c r="D69" s="376"/>
      <c r="E69" s="376"/>
      <c r="F69" s="376"/>
      <c r="G69" s="376"/>
      <c r="H69" s="376"/>
      <c r="I69" s="376"/>
      <c r="J69" s="376"/>
      <c r="K69" s="376"/>
      <c r="L69" s="376"/>
    </row>
    <row r="70" spans="2:12" ht="12.75" customHeight="1">
      <c r="B70" s="376"/>
      <c r="C70" s="376"/>
      <c r="D70" s="376"/>
      <c r="E70" s="376"/>
      <c r="F70" s="376"/>
      <c r="G70" s="376"/>
      <c r="H70" s="376"/>
      <c r="I70" s="376"/>
      <c r="J70" s="376"/>
      <c r="K70" s="376"/>
      <c r="L70" s="376"/>
    </row>
    <row r="71" spans="2:12" ht="12.75" customHeight="1">
      <c r="B71" s="376"/>
      <c r="C71" s="376"/>
      <c r="D71" s="376"/>
      <c r="E71" s="376"/>
      <c r="F71" s="376"/>
      <c r="G71" s="376"/>
      <c r="H71" s="376"/>
      <c r="I71" s="376"/>
      <c r="J71" s="376"/>
      <c r="K71" s="376"/>
      <c r="L71" s="376"/>
    </row>
    <row r="72" spans="2:12" ht="12.75" customHeight="1">
      <c r="B72" s="376"/>
      <c r="C72" s="376"/>
      <c r="D72" s="376"/>
      <c r="E72" s="376"/>
      <c r="F72" s="376"/>
      <c r="G72" s="376"/>
      <c r="H72" s="376"/>
      <c r="I72" s="376"/>
      <c r="J72" s="376"/>
      <c r="K72" s="376"/>
      <c r="L72" s="376"/>
    </row>
    <row r="73" spans="2:12" ht="12.75" customHeight="1"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</row>
    <row r="74" spans="2:12" ht="12.75" customHeight="1">
      <c r="B74" s="376"/>
      <c r="C74" s="376"/>
      <c r="D74" s="376"/>
      <c r="E74" s="376"/>
      <c r="F74" s="376"/>
      <c r="G74" s="376"/>
      <c r="H74" s="376"/>
      <c r="I74" s="376"/>
      <c r="J74" s="376"/>
      <c r="K74" s="376"/>
      <c r="L74" s="376"/>
    </row>
    <row r="75" spans="2:12" ht="12.75" customHeight="1">
      <c r="B75" s="376"/>
      <c r="C75" s="376"/>
      <c r="D75" s="376"/>
      <c r="E75" s="376"/>
      <c r="F75" s="376"/>
      <c r="G75" s="376"/>
      <c r="H75" s="376"/>
      <c r="I75" s="376"/>
      <c r="J75" s="376"/>
      <c r="K75" s="376"/>
      <c r="L75" s="376"/>
    </row>
    <row r="76" spans="2:12" ht="12.75" customHeight="1">
      <c r="B76" s="376"/>
      <c r="C76" s="376"/>
      <c r="D76" s="376"/>
      <c r="E76" s="376"/>
      <c r="F76" s="376"/>
      <c r="G76" s="376"/>
      <c r="H76" s="376"/>
      <c r="I76" s="376"/>
      <c r="J76" s="376"/>
      <c r="K76" s="376"/>
      <c r="L76" s="376"/>
    </row>
    <row r="77" spans="2:12" ht="12.75" customHeight="1">
      <c r="B77" s="376"/>
      <c r="C77" s="376"/>
      <c r="D77" s="376"/>
      <c r="E77" s="376"/>
      <c r="F77" s="376"/>
      <c r="G77" s="376"/>
      <c r="H77" s="376"/>
      <c r="I77" s="376"/>
      <c r="J77" s="376"/>
      <c r="K77" s="376"/>
      <c r="L77" s="376"/>
    </row>
    <row r="78" spans="2:12" ht="12.75" customHeight="1">
      <c r="B78" s="376"/>
      <c r="C78" s="376"/>
      <c r="D78" s="376"/>
      <c r="E78" s="376"/>
      <c r="F78" s="376"/>
      <c r="G78" s="376"/>
      <c r="H78" s="376"/>
      <c r="I78" s="376"/>
      <c r="J78" s="376"/>
      <c r="K78" s="376"/>
      <c r="L78" s="376"/>
    </row>
    <row r="79" spans="2:12" ht="12.75" customHeight="1">
      <c r="B79" s="376"/>
      <c r="C79" s="376"/>
      <c r="D79" s="376"/>
      <c r="E79" s="376"/>
      <c r="F79" s="376"/>
      <c r="G79" s="376"/>
      <c r="H79" s="376"/>
      <c r="I79" s="376"/>
      <c r="J79" s="376"/>
      <c r="K79" s="376"/>
      <c r="L79" s="376"/>
    </row>
    <row r="80" spans="2:12" ht="12.75" customHeight="1">
      <c r="B80" s="376"/>
      <c r="C80" s="376"/>
      <c r="D80" s="376"/>
      <c r="E80" s="376"/>
      <c r="F80" s="376"/>
      <c r="G80" s="376"/>
      <c r="H80" s="376"/>
      <c r="I80" s="376"/>
      <c r="J80" s="376"/>
      <c r="K80" s="376"/>
      <c r="L80" s="376"/>
    </row>
    <row r="81" spans="2:12" ht="12.75" customHeight="1">
      <c r="B81" s="376"/>
      <c r="C81" s="376"/>
      <c r="D81" s="376"/>
      <c r="E81" s="376"/>
      <c r="F81" s="376"/>
      <c r="G81" s="376"/>
      <c r="H81" s="376"/>
      <c r="I81" s="376"/>
      <c r="J81" s="376"/>
      <c r="K81" s="376"/>
      <c r="L81" s="376"/>
    </row>
    <row r="82" spans="2:12" ht="12.75" customHeight="1">
      <c r="B82" s="376"/>
      <c r="C82" s="376"/>
      <c r="D82" s="376"/>
      <c r="E82" s="376"/>
      <c r="F82" s="376"/>
      <c r="G82" s="376"/>
      <c r="H82" s="376"/>
      <c r="I82" s="376"/>
      <c r="J82" s="376"/>
      <c r="K82" s="376"/>
      <c r="L82" s="376"/>
    </row>
    <row r="83" spans="2:12" ht="12.75" customHeight="1">
      <c r="B83" s="376"/>
      <c r="C83" s="376"/>
      <c r="D83" s="376"/>
      <c r="E83" s="376"/>
      <c r="F83" s="376"/>
      <c r="G83" s="376"/>
      <c r="H83" s="376"/>
      <c r="I83" s="376"/>
      <c r="J83" s="376"/>
      <c r="K83" s="376"/>
      <c r="L83" s="376"/>
    </row>
    <row r="84" spans="2:12" ht="12.75" customHeight="1">
      <c r="B84" s="376"/>
      <c r="C84" s="376"/>
      <c r="D84" s="376"/>
      <c r="E84" s="376"/>
      <c r="F84" s="376"/>
      <c r="G84" s="376"/>
      <c r="H84" s="376"/>
      <c r="I84" s="376"/>
      <c r="J84" s="376"/>
      <c r="K84" s="376"/>
      <c r="L84" s="376"/>
    </row>
    <row r="85" spans="2:12" ht="12.75" customHeight="1">
      <c r="B85" s="376"/>
      <c r="C85" s="376"/>
      <c r="D85" s="376"/>
      <c r="E85" s="376"/>
      <c r="F85" s="376"/>
      <c r="G85" s="376"/>
      <c r="H85" s="376"/>
      <c r="I85" s="376"/>
      <c r="J85" s="376"/>
      <c r="K85" s="376"/>
      <c r="L85" s="376"/>
    </row>
    <row r="86" spans="2:12" ht="12.75" customHeight="1">
      <c r="B86" s="376"/>
      <c r="C86" s="376"/>
      <c r="D86" s="376"/>
      <c r="E86" s="376"/>
      <c r="F86" s="376"/>
      <c r="G86" s="376"/>
      <c r="H86" s="376"/>
      <c r="I86" s="376"/>
      <c r="J86" s="376"/>
      <c r="K86" s="376"/>
      <c r="L86" s="376"/>
    </row>
    <row r="87" spans="2:12" ht="12.75" customHeight="1">
      <c r="B87" s="376"/>
      <c r="C87" s="376"/>
      <c r="D87" s="376"/>
      <c r="E87" s="376"/>
      <c r="F87" s="376"/>
      <c r="G87" s="376"/>
      <c r="H87" s="376"/>
      <c r="I87" s="376"/>
      <c r="J87" s="376"/>
      <c r="K87" s="376"/>
      <c r="L87" s="376"/>
    </row>
    <row r="88" spans="2:12" ht="12.75" customHeight="1">
      <c r="B88" s="376"/>
      <c r="C88" s="376"/>
      <c r="D88" s="376"/>
      <c r="E88" s="376"/>
      <c r="F88" s="376"/>
      <c r="G88" s="376"/>
      <c r="H88" s="376"/>
      <c r="I88" s="376"/>
      <c r="J88" s="376"/>
      <c r="K88" s="376"/>
      <c r="L88" s="376"/>
    </row>
    <row r="89" spans="2:12" ht="12.75" customHeight="1">
      <c r="B89" s="376"/>
      <c r="C89" s="376"/>
      <c r="D89" s="376"/>
      <c r="E89" s="376"/>
      <c r="F89" s="376"/>
      <c r="G89" s="376"/>
      <c r="H89" s="376"/>
      <c r="I89" s="376"/>
      <c r="J89" s="376"/>
      <c r="K89" s="376"/>
      <c r="L89" s="376"/>
    </row>
  </sheetData>
  <mergeCells count="19">
    <mergeCell ref="H19:K19"/>
    <mergeCell ref="F19:G19"/>
    <mergeCell ref="C2:C7"/>
    <mergeCell ref="D2:J7"/>
    <mergeCell ref="K2:K7"/>
    <mergeCell ref="H17:J18"/>
    <mergeCell ref="C9:G9"/>
    <mergeCell ref="G10:G11"/>
    <mergeCell ref="C10:C11"/>
    <mergeCell ref="D10:E10"/>
    <mergeCell ref="F10:F11"/>
    <mergeCell ref="K17:K18"/>
    <mergeCell ref="C20:K20"/>
    <mergeCell ref="H25:J25"/>
    <mergeCell ref="G24:J24"/>
    <mergeCell ref="C47:K47"/>
    <mergeCell ref="C65:E65"/>
    <mergeCell ref="C22:K22"/>
    <mergeCell ref="C49:K4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zoomScale="90" zoomScaleNormal="90" workbookViewId="0">
      <pane ySplit="5" topLeftCell="A6" activePane="bottomLeft" state="frozen"/>
      <selection pane="bottomLeft" activeCell="C9" sqref="C9"/>
    </sheetView>
  </sheetViews>
  <sheetFormatPr baseColWidth="10" defaultColWidth="2.7109375" defaultRowHeight="12.75"/>
  <cols>
    <col min="1" max="1" width="22.42578125" style="382" customWidth="1"/>
    <col min="2" max="2" width="3.28515625" style="382" customWidth="1"/>
    <col min="3" max="3" width="19.140625" style="382" customWidth="1"/>
    <col min="4" max="4" width="11.28515625" style="382" customWidth="1"/>
    <col min="5" max="5" width="10.85546875" style="382" customWidth="1"/>
    <col min="6" max="6" width="13" style="382" customWidth="1"/>
    <col min="7" max="7" width="11" style="382" customWidth="1"/>
    <col min="8" max="8" width="10.7109375" style="382" customWidth="1"/>
    <col min="9" max="9" width="8.42578125" style="382" customWidth="1"/>
    <col min="10" max="10" width="8.140625" style="382" customWidth="1"/>
    <col min="11" max="11" width="49.28515625" style="382" customWidth="1"/>
    <col min="12" max="12" width="18.28515625" style="382" customWidth="1"/>
    <col min="13" max="13" width="3.7109375" style="382" customWidth="1"/>
    <col min="14" max="64" width="2.7109375" style="382" customWidth="1"/>
    <col min="65" max="16384" width="2.7109375" style="382"/>
  </cols>
  <sheetData>
    <row r="1" spans="2:13" s="380" customFormat="1" ht="9.75" customHeight="1" thickBot="1">
      <c r="B1" s="11"/>
      <c r="C1" s="11"/>
      <c r="D1" s="11"/>
      <c r="E1" s="11"/>
      <c r="F1" s="11"/>
      <c r="G1" s="11"/>
      <c r="H1" s="11"/>
      <c r="I1" s="11"/>
      <c r="J1" s="11"/>
      <c r="K1" s="13"/>
      <c r="L1" s="11"/>
      <c r="M1" s="11"/>
    </row>
    <row r="2" spans="2:13" s="380" customFormat="1" ht="18" customHeight="1">
      <c r="B2" s="12"/>
      <c r="C2" s="735"/>
      <c r="D2" s="648" t="s">
        <v>365</v>
      </c>
      <c r="E2" s="666"/>
      <c r="F2" s="666"/>
      <c r="G2" s="666"/>
      <c r="H2" s="666"/>
      <c r="I2" s="666"/>
      <c r="J2" s="666"/>
      <c r="K2" s="666"/>
      <c r="L2" s="735"/>
      <c r="M2" s="11"/>
    </row>
    <row r="3" spans="2:13" s="380" customFormat="1" ht="18" customHeight="1">
      <c r="B3" s="12"/>
      <c r="C3" s="736"/>
      <c r="D3" s="739"/>
      <c r="E3" s="740"/>
      <c r="F3" s="740"/>
      <c r="G3" s="740"/>
      <c r="H3" s="740"/>
      <c r="I3" s="740"/>
      <c r="J3" s="740"/>
      <c r="K3" s="740"/>
      <c r="L3" s="736"/>
      <c r="M3" s="11"/>
    </row>
    <row r="4" spans="2:13" s="380" customFormat="1" ht="18" customHeight="1">
      <c r="B4" s="12"/>
      <c r="C4" s="736"/>
      <c r="D4" s="739"/>
      <c r="E4" s="740"/>
      <c r="F4" s="740"/>
      <c r="G4" s="740"/>
      <c r="H4" s="740"/>
      <c r="I4" s="740"/>
      <c r="J4" s="740"/>
      <c r="K4" s="740"/>
      <c r="L4" s="736"/>
      <c r="M4" s="11"/>
    </row>
    <row r="5" spans="2:13" s="380" customFormat="1" ht="18" customHeight="1" thickBot="1">
      <c r="B5" s="12"/>
      <c r="C5" s="737"/>
      <c r="D5" s="741"/>
      <c r="E5" s="742"/>
      <c r="F5" s="742"/>
      <c r="G5" s="742"/>
      <c r="H5" s="742"/>
      <c r="I5" s="742"/>
      <c r="J5" s="742"/>
      <c r="K5" s="742"/>
      <c r="L5" s="737"/>
      <c r="M5" s="11"/>
    </row>
    <row r="6" spans="2:13" s="380" customFormat="1" ht="12" customHeight="1">
      <c r="B6" s="12"/>
      <c r="C6" s="12"/>
      <c r="D6" s="12"/>
      <c r="E6" s="12"/>
      <c r="F6" s="12"/>
      <c r="G6" s="12"/>
      <c r="H6" s="12"/>
      <c r="I6" s="12"/>
      <c r="J6" s="12"/>
      <c r="K6" s="14"/>
      <c r="L6" s="11"/>
      <c r="M6" s="11"/>
    </row>
    <row r="7" spans="2:13" s="380" customFormat="1" ht="20.100000000000001" customHeight="1">
      <c r="B7" s="12"/>
      <c r="C7" s="630" t="s">
        <v>34</v>
      </c>
      <c r="D7" s="738" t="s">
        <v>35</v>
      </c>
      <c r="E7" s="738"/>
      <c r="F7" s="738"/>
      <c r="G7" s="738"/>
      <c r="H7" s="738"/>
      <c r="I7" s="738"/>
      <c r="J7" s="738"/>
      <c r="K7" s="330"/>
      <c r="L7" s="328"/>
      <c r="M7" s="11"/>
    </row>
    <row r="8" spans="2:13" s="380" customFormat="1" ht="26.25" customHeight="1">
      <c r="B8" s="12"/>
      <c r="C8" s="630"/>
      <c r="D8" s="320" t="s">
        <v>37</v>
      </c>
      <c r="E8" s="320" t="s">
        <v>38</v>
      </c>
      <c r="F8" s="320" t="s">
        <v>208</v>
      </c>
      <c r="G8" s="319" t="s">
        <v>39</v>
      </c>
      <c r="H8" s="320" t="s">
        <v>40</v>
      </c>
      <c r="I8" s="319" t="s">
        <v>36</v>
      </c>
      <c r="J8" s="319" t="s">
        <v>221</v>
      </c>
      <c r="K8" s="328"/>
      <c r="L8" s="328"/>
      <c r="M8" s="11"/>
    </row>
    <row r="9" spans="2:13" s="380" customFormat="1" ht="20.100000000000001" customHeight="1">
      <c r="B9" s="12"/>
      <c r="C9" s="322"/>
      <c r="D9" s="322"/>
      <c r="E9" s="322"/>
      <c r="F9" s="322"/>
      <c r="G9" s="322"/>
      <c r="H9" s="322"/>
      <c r="I9" s="173"/>
      <c r="J9" s="175"/>
      <c r="K9" s="328"/>
      <c r="L9" s="328"/>
      <c r="M9" s="11"/>
    </row>
    <row r="10" spans="2:13" s="380" customFormat="1" ht="20.100000000000001" customHeight="1">
      <c r="B10" s="12"/>
      <c r="C10" s="322"/>
      <c r="D10" s="322"/>
      <c r="E10" s="322"/>
      <c r="F10" s="322"/>
      <c r="G10" s="322"/>
      <c r="H10" s="322"/>
      <c r="I10" s="173"/>
      <c r="J10" s="175"/>
      <c r="K10" s="328"/>
      <c r="L10" s="328"/>
      <c r="M10" s="11"/>
    </row>
    <row r="11" spans="2:13" s="380" customFormat="1" ht="20.100000000000001" customHeight="1">
      <c r="B11" s="12"/>
      <c r="C11" s="322"/>
      <c r="D11" s="322"/>
      <c r="E11" s="322"/>
      <c r="F11" s="322"/>
      <c r="G11" s="322"/>
      <c r="H11" s="322"/>
      <c r="I11" s="173"/>
      <c r="J11" s="175"/>
      <c r="K11" s="328"/>
      <c r="L11" s="328"/>
      <c r="M11" s="11"/>
    </row>
    <row r="12" spans="2:13" s="380" customFormat="1" ht="20.100000000000001" customHeight="1">
      <c r="B12" s="12"/>
      <c r="C12" s="322"/>
      <c r="D12" s="322"/>
      <c r="E12" s="322"/>
      <c r="F12" s="322"/>
      <c r="G12" s="322"/>
      <c r="H12" s="322"/>
      <c r="I12" s="173"/>
      <c r="J12" s="175"/>
      <c r="K12" s="328"/>
      <c r="L12" s="328"/>
      <c r="M12" s="11"/>
    </row>
    <row r="13" spans="2:13" s="380" customFormat="1" ht="20.100000000000001" customHeight="1">
      <c r="B13" s="14"/>
      <c r="C13" s="322"/>
      <c r="D13" s="322"/>
      <c r="E13" s="322"/>
      <c r="F13" s="322"/>
      <c r="G13" s="322"/>
      <c r="H13" s="322"/>
      <c r="I13" s="173"/>
      <c r="J13" s="175"/>
      <c r="K13" s="328"/>
      <c r="L13" s="328"/>
      <c r="M13" s="13"/>
    </row>
    <row r="14" spans="2:13" s="380" customFormat="1" ht="20.100000000000001" customHeight="1">
      <c r="B14" s="12"/>
      <c r="C14" s="173" t="s">
        <v>41</v>
      </c>
      <c r="D14" s="173"/>
      <c r="E14" s="173"/>
      <c r="F14" s="173"/>
      <c r="G14" s="173"/>
      <c r="H14" s="173"/>
      <c r="I14" s="161"/>
      <c r="J14" s="253"/>
      <c r="K14" s="328"/>
      <c r="L14" s="328"/>
      <c r="M14" s="11"/>
    </row>
    <row r="15" spans="2:13" s="380" customFormat="1" ht="20.100000000000001" customHeight="1">
      <c r="B15" s="14"/>
      <c r="C15" s="173" t="s">
        <v>221</v>
      </c>
      <c r="D15" s="175"/>
      <c r="E15" s="175"/>
      <c r="F15" s="175"/>
      <c r="G15" s="175"/>
      <c r="H15" s="175"/>
      <c r="I15" s="195"/>
      <c r="J15" s="329"/>
      <c r="K15" s="328"/>
      <c r="L15" s="328"/>
      <c r="M15" s="13"/>
    </row>
    <row r="16" spans="2:13" s="380" customFormat="1" ht="50.1" customHeight="1">
      <c r="B16" s="14"/>
      <c r="C16" s="712" t="s">
        <v>364</v>
      </c>
      <c r="D16" s="743"/>
      <c r="E16" s="743"/>
      <c r="F16" s="743"/>
      <c r="G16" s="743"/>
      <c r="H16" s="743"/>
      <c r="I16" s="743"/>
      <c r="J16" s="743"/>
      <c r="K16" s="743"/>
      <c r="L16" s="743"/>
      <c r="M16" s="13"/>
    </row>
    <row r="17" spans="2:13" s="380" customFormat="1" ht="20.100000000000001" customHeight="1">
      <c r="B17" s="14"/>
      <c r="C17" s="331"/>
      <c r="D17" s="332"/>
      <c r="E17" s="332"/>
      <c r="F17" s="332"/>
      <c r="G17" s="332"/>
      <c r="H17" s="332"/>
      <c r="I17" s="332"/>
      <c r="J17" s="332"/>
      <c r="K17" s="332"/>
      <c r="L17" s="332"/>
      <c r="M17" s="13"/>
    </row>
    <row r="18" spans="2:13" s="380" customFormat="1" ht="20.100000000000001" customHeight="1">
      <c r="B18" s="12"/>
      <c r="C18" s="630" t="s">
        <v>42</v>
      </c>
      <c r="D18" s="738" t="s">
        <v>43</v>
      </c>
      <c r="E18" s="738"/>
      <c r="F18" s="738"/>
      <c r="G18" s="738"/>
      <c r="H18" s="738"/>
      <c r="I18" s="334"/>
      <c r="J18" s="334"/>
      <c r="K18" s="334"/>
      <c r="L18" s="334"/>
      <c r="M18" s="11"/>
    </row>
    <row r="19" spans="2:13" s="380" customFormat="1" ht="30" customHeight="1">
      <c r="B19" s="12"/>
      <c r="C19" s="630"/>
      <c r="D19" s="323" t="s">
        <v>44</v>
      </c>
      <c r="E19" s="323" t="s">
        <v>45</v>
      </c>
      <c r="F19" s="323" t="s">
        <v>226</v>
      </c>
      <c r="G19" s="323" t="s">
        <v>26</v>
      </c>
      <c r="H19" s="323" t="s">
        <v>221</v>
      </c>
      <c r="I19" s="334"/>
      <c r="J19" s="334"/>
      <c r="K19" s="334"/>
      <c r="L19" s="334"/>
      <c r="M19" s="11"/>
    </row>
    <row r="20" spans="2:13" s="380" customFormat="1" ht="20.100000000000001" customHeight="1">
      <c r="B20" s="12"/>
      <c r="C20" s="322"/>
      <c r="D20" s="322"/>
      <c r="E20" s="322"/>
      <c r="F20" s="322"/>
      <c r="G20" s="173"/>
      <c r="H20" s="175"/>
      <c r="I20" s="334"/>
      <c r="J20" s="334"/>
      <c r="K20" s="334"/>
      <c r="L20" s="334"/>
      <c r="M20" s="11"/>
    </row>
    <row r="21" spans="2:13" s="380" customFormat="1" ht="20.100000000000001" customHeight="1">
      <c r="B21" s="12"/>
      <c r="C21" s="322"/>
      <c r="D21" s="322"/>
      <c r="E21" s="322"/>
      <c r="F21" s="322"/>
      <c r="G21" s="173"/>
      <c r="H21" s="175"/>
      <c r="I21" s="334"/>
      <c r="J21" s="334"/>
      <c r="K21" s="334"/>
      <c r="L21" s="334"/>
      <c r="M21" s="11"/>
    </row>
    <row r="22" spans="2:13" s="380" customFormat="1" ht="20.100000000000001" customHeight="1">
      <c r="B22" s="12"/>
      <c r="C22" s="322"/>
      <c r="D22" s="322"/>
      <c r="E22" s="322"/>
      <c r="F22" s="322"/>
      <c r="G22" s="173"/>
      <c r="H22" s="175"/>
      <c r="I22" s="334"/>
      <c r="J22" s="334"/>
      <c r="K22" s="334"/>
      <c r="L22" s="334"/>
      <c r="M22" s="11"/>
    </row>
    <row r="23" spans="2:13" s="380" customFormat="1" ht="20.100000000000001" customHeight="1">
      <c r="B23" s="12"/>
      <c r="C23" s="322"/>
      <c r="D23" s="322"/>
      <c r="E23" s="322"/>
      <c r="F23" s="322"/>
      <c r="G23" s="173"/>
      <c r="H23" s="175"/>
      <c r="I23" s="334"/>
      <c r="J23" s="334"/>
      <c r="K23" s="334"/>
      <c r="L23" s="334"/>
      <c r="M23" s="11"/>
    </row>
    <row r="24" spans="2:13" s="380" customFormat="1" ht="20.100000000000001" customHeight="1">
      <c r="B24" s="14"/>
      <c r="C24" s="322"/>
      <c r="D24" s="322"/>
      <c r="E24" s="322"/>
      <c r="F24" s="322"/>
      <c r="G24" s="173"/>
      <c r="H24" s="175"/>
      <c r="I24" s="334"/>
      <c r="J24" s="334"/>
      <c r="K24" s="334"/>
      <c r="L24" s="334"/>
      <c r="M24" s="13"/>
    </row>
    <row r="25" spans="2:13" s="380" customFormat="1" ht="20.100000000000001" customHeight="1">
      <c r="B25" s="12"/>
      <c r="C25" s="173" t="s">
        <v>41</v>
      </c>
      <c r="D25" s="173"/>
      <c r="E25" s="173"/>
      <c r="F25" s="173"/>
      <c r="G25" s="161"/>
      <c r="H25" s="175"/>
      <c r="I25" s="334"/>
      <c r="J25" s="334"/>
      <c r="K25" s="334"/>
      <c r="L25" s="334"/>
      <c r="M25" s="11"/>
    </row>
    <row r="26" spans="2:13" s="380" customFormat="1" ht="20.100000000000001" customHeight="1">
      <c r="B26" s="12"/>
      <c r="C26" s="173" t="s">
        <v>221</v>
      </c>
      <c r="D26" s="236"/>
      <c r="E26" s="236"/>
      <c r="F26" s="236"/>
      <c r="G26" s="236"/>
      <c r="H26" s="335"/>
      <c r="I26" s="334"/>
      <c r="J26" s="334"/>
      <c r="K26" s="334"/>
      <c r="L26" s="334"/>
      <c r="M26" s="11"/>
    </row>
    <row r="27" spans="2:13" s="380" customFormat="1" ht="50.1" customHeight="1">
      <c r="B27" s="12"/>
      <c r="C27" s="669" t="s">
        <v>366</v>
      </c>
      <c r="D27" s="669"/>
      <c r="E27" s="669"/>
      <c r="F27" s="669"/>
      <c r="G27" s="669"/>
      <c r="H27" s="669"/>
      <c r="I27" s="669"/>
      <c r="J27" s="669"/>
      <c r="K27" s="669"/>
      <c r="L27" s="669"/>
      <c r="M27" s="11"/>
    </row>
    <row r="28" spans="2:13" s="380" customFormat="1" ht="20.100000000000001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13"/>
    </row>
    <row r="29" spans="2:13" s="380" customFormat="1" ht="20.100000000000001" customHeight="1">
      <c r="B29" s="14"/>
      <c r="C29" s="745" t="s">
        <v>178</v>
      </c>
      <c r="D29" s="746"/>
      <c r="E29" s="746"/>
      <c r="F29" s="746"/>
      <c r="G29" s="746"/>
      <c r="H29" s="746"/>
      <c r="I29" s="746"/>
      <c r="J29" s="747"/>
      <c r="K29" s="14"/>
      <c r="L29" s="13"/>
      <c r="M29" s="13"/>
    </row>
    <row r="30" spans="2:13" s="380" customFormat="1" ht="20.100000000000001" customHeight="1">
      <c r="B30" s="14"/>
      <c r="C30" s="744" t="s">
        <v>171</v>
      </c>
      <c r="D30" s="732" t="s">
        <v>15</v>
      </c>
      <c r="E30" s="732"/>
      <c r="F30" s="732"/>
      <c r="G30" s="732"/>
      <c r="H30" s="336"/>
      <c r="I30" s="730" t="s">
        <v>148</v>
      </c>
      <c r="J30" s="748" t="s">
        <v>221</v>
      </c>
      <c r="K30" s="14"/>
      <c r="L30" s="13"/>
      <c r="M30" s="13"/>
    </row>
    <row r="31" spans="2:13" s="380" customFormat="1" ht="36" customHeight="1">
      <c r="B31" s="14"/>
      <c r="C31" s="744"/>
      <c r="D31" s="333" t="s">
        <v>19</v>
      </c>
      <c r="E31" s="323" t="s">
        <v>46</v>
      </c>
      <c r="F31" s="323" t="s">
        <v>47</v>
      </c>
      <c r="G31" s="323" t="s">
        <v>22</v>
      </c>
      <c r="H31" s="337" t="s">
        <v>172</v>
      </c>
      <c r="I31" s="731"/>
      <c r="J31" s="749"/>
      <c r="K31" s="14"/>
      <c r="L31" s="13"/>
      <c r="M31" s="13"/>
    </row>
    <row r="32" spans="2:13" s="381" customFormat="1" ht="20.100000000000001" customHeight="1">
      <c r="B32" s="16"/>
      <c r="C32" s="338"/>
      <c r="D32" s="322"/>
      <c r="E32" s="322"/>
      <c r="F32" s="322"/>
      <c r="G32" s="322"/>
      <c r="H32" s="322"/>
      <c r="I32" s="173"/>
      <c r="J32" s="175"/>
      <c r="K32" s="14"/>
      <c r="L32" s="13"/>
      <c r="M32" s="15"/>
    </row>
    <row r="33" spans="2:13" s="381" customFormat="1" ht="20.100000000000001" customHeight="1">
      <c r="B33" s="16"/>
      <c r="C33" s="338"/>
      <c r="D33" s="322"/>
      <c r="E33" s="322"/>
      <c r="F33" s="322"/>
      <c r="G33" s="322"/>
      <c r="H33" s="322"/>
      <c r="I33" s="173"/>
      <c r="J33" s="175"/>
      <c r="K33" s="14"/>
      <c r="L33" s="13"/>
      <c r="M33" s="15"/>
    </row>
    <row r="34" spans="2:13" s="381" customFormat="1" ht="20.100000000000001" customHeight="1">
      <c r="B34" s="16"/>
      <c r="C34" s="338"/>
      <c r="D34" s="322"/>
      <c r="E34" s="322"/>
      <c r="F34" s="322"/>
      <c r="G34" s="322"/>
      <c r="H34" s="322"/>
      <c r="I34" s="173"/>
      <c r="J34" s="175"/>
      <c r="K34" s="14"/>
      <c r="L34" s="13"/>
      <c r="M34" s="15"/>
    </row>
    <row r="35" spans="2:13" s="381" customFormat="1" ht="20.100000000000001" customHeight="1">
      <c r="B35" s="16"/>
      <c r="C35" s="321" t="s">
        <v>41</v>
      </c>
      <c r="D35" s="173"/>
      <c r="E35" s="173"/>
      <c r="F35" s="173"/>
      <c r="G35" s="173"/>
      <c r="H35" s="173"/>
      <c r="I35" s="173"/>
      <c r="J35" s="175"/>
      <c r="K35" s="14"/>
      <c r="L35" s="13"/>
      <c r="M35" s="15"/>
    </row>
    <row r="36" spans="2:13" s="381" customFormat="1" ht="20.100000000000001" customHeight="1">
      <c r="B36" s="15"/>
      <c r="C36" s="321" t="s">
        <v>221</v>
      </c>
      <c r="D36" s="175"/>
      <c r="E36" s="175"/>
      <c r="F36" s="175"/>
      <c r="G36" s="175"/>
      <c r="H36" s="175"/>
      <c r="I36" s="175"/>
      <c r="J36" s="363"/>
      <c r="K36" s="14"/>
      <c r="L36" s="13"/>
      <c r="M36" s="15"/>
    </row>
    <row r="37" spans="2:13" ht="50.1" customHeight="1">
      <c r="B37" s="14"/>
      <c r="C37" s="733" t="s">
        <v>367</v>
      </c>
      <c r="D37" s="734"/>
      <c r="E37" s="734"/>
      <c r="F37" s="734"/>
      <c r="G37" s="734"/>
      <c r="H37" s="734"/>
      <c r="I37" s="734"/>
      <c r="J37" s="734"/>
      <c r="K37" s="734"/>
      <c r="L37" s="734"/>
      <c r="M37" s="14"/>
    </row>
    <row r="38" spans="2:13" ht="20.100000000000001" customHeight="1">
      <c r="B38" s="14"/>
      <c r="C38" s="729" t="s">
        <v>306</v>
      </c>
      <c r="D38" s="729"/>
      <c r="E38" s="729"/>
      <c r="F38" s="729"/>
      <c r="G38" s="729"/>
      <c r="H38" s="547"/>
      <c r="I38" s="547"/>
      <c r="J38" s="547"/>
      <c r="K38" s="547"/>
      <c r="L38" s="547"/>
      <c r="M38" s="14"/>
    </row>
    <row r="39" spans="2:13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</sheetData>
  <mergeCells count="16">
    <mergeCell ref="C38:G38"/>
    <mergeCell ref="I30:I31"/>
    <mergeCell ref="D30:G30"/>
    <mergeCell ref="C37:L37"/>
    <mergeCell ref="C2:C5"/>
    <mergeCell ref="L2:L5"/>
    <mergeCell ref="C7:C8"/>
    <mergeCell ref="D7:J7"/>
    <mergeCell ref="D2:K5"/>
    <mergeCell ref="C16:L16"/>
    <mergeCell ref="C18:C19"/>
    <mergeCell ref="C30:C31"/>
    <mergeCell ref="D18:H18"/>
    <mergeCell ref="C27:L27"/>
    <mergeCell ref="C29:J29"/>
    <mergeCell ref="J30:J3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>
      <pane ySplit="7" topLeftCell="A8" activePane="bottomLeft" state="frozen"/>
      <selection pane="bottomLeft" activeCell="F12" sqref="F12"/>
    </sheetView>
  </sheetViews>
  <sheetFormatPr baseColWidth="10" defaultColWidth="2.7109375" defaultRowHeight="14.25"/>
  <cols>
    <col min="1" max="1" width="36.140625" style="377" customWidth="1"/>
    <col min="2" max="2" width="3.7109375" style="377" customWidth="1"/>
    <col min="3" max="3" width="20.7109375" style="377" customWidth="1"/>
    <col min="4" max="8" width="13.7109375" style="377" customWidth="1"/>
    <col min="9" max="9" width="20.7109375" style="377" customWidth="1"/>
    <col min="10" max="10" width="3.7109375" style="377" customWidth="1"/>
    <col min="11" max="11" width="2.5703125" style="377" customWidth="1"/>
    <col min="12" max="57" width="2.7109375" style="377" customWidth="1"/>
    <col min="58" max="16384" width="2.7109375" style="377"/>
  </cols>
  <sheetData>
    <row r="1" spans="1:12" ht="11.1" customHeight="1" thickBot="1">
      <c r="B1" s="7"/>
      <c r="C1" s="7"/>
      <c r="D1" s="7"/>
      <c r="E1" s="7"/>
      <c r="F1" s="7"/>
      <c r="G1" s="7"/>
      <c r="H1" s="7"/>
      <c r="I1" s="7"/>
      <c r="J1" s="7"/>
    </row>
    <row r="2" spans="1:12" s="378" customFormat="1" ht="11.1" customHeight="1">
      <c r="A2" s="377"/>
      <c r="B2" s="7"/>
      <c r="C2" s="754"/>
      <c r="D2" s="648" t="s">
        <v>360</v>
      </c>
      <c r="E2" s="649"/>
      <c r="F2" s="649"/>
      <c r="G2" s="649"/>
      <c r="H2" s="649"/>
      <c r="I2" s="758"/>
      <c r="J2" s="6"/>
    </row>
    <row r="3" spans="1:12" s="378" customFormat="1" ht="11.1" customHeight="1">
      <c r="A3" s="377"/>
      <c r="B3" s="7"/>
      <c r="C3" s="755"/>
      <c r="D3" s="650"/>
      <c r="E3" s="651"/>
      <c r="F3" s="651"/>
      <c r="G3" s="651"/>
      <c r="H3" s="651"/>
      <c r="I3" s="759"/>
      <c r="J3" s="6"/>
    </row>
    <row r="4" spans="1:12" s="378" customFormat="1" ht="11.1" customHeight="1">
      <c r="A4" s="377"/>
      <c r="B4" s="7"/>
      <c r="C4" s="756"/>
      <c r="D4" s="650"/>
      <c r="E4" s="651"/>
      <c r="F4" s="651"/>
      <c r="G4" s="651"/>
      <c r="H4" s="651"/>
      <c r="I4" s="759"/>
      <c r="J4" s="6"/>
    </row>
    <row r="5" spans="1:12" s="378" customFormat="1" ht="11.1" customHeight="1">
      <c r="A5" s="377"/>
      <c r="B5" s="7"/>
      <c r="C5" s="756"/>
      <c r="D5" s="650"/>
      <c r="E5" s="651"/>
      <c r="F5" s="651"/>
      <c r="G5" s="651"/>
      <c r="H5" s="651"/>
      <c r="I5" s="759"/>
      <c r="J5" s="6"/>
    </row>
    <row r="6" spans="1:12" s="378" customFormat="1" ht="11.1" customHeight="1">
      <c r="A6" s="377"/>
      <c r="B6" s="7"/>
      <c r="C6" s="756"/>
      <c r="D6" s="650"/>
      <c r="E6" s="651"/>
      <c r="F6" s="651"/>
      <c r="G6" s="651"/>
      <c r="H6" s="651"/>
      <c r="I6" s="759"/>
      <c r="J6" s="6"/>
    </row>
    <row r="7" spans="1:12" s="378" customFormat="1" ht="11.1" customHeight="1" thickBot="1">
      <c r="A7" s="377"/>
      <c r="B7" s="7"/>
      <c r="C7" s="757"/>
      <c r="D7" s="652"/>
      <c r="E7" s="653"/>
      <c r="F7" s="653"/>
      <c r="G7" s="653"/>
      <c r="H7" s="653"/>
      <c r="I7" s="760"/>
      <c r="J7" s="6"/>
    </row>
    <row r="8" spans="1:12" s="378" customFormat="1" ht="12" customHeight="1">
      <c r="A8" s="377"/>
      <c r="B8" s="7"/>
      <c r="C8" s="7"/>
      <c r="D8" s="7"/>
      <c r="E8" s="7"/>
      <c r="F8" s="7"/>
      <c r="G8" s="7"/>
      <c r="H8" s="7"/>
      <c r="I8" s="6"/>
      <c r="J8" s="6"/>
    </row>
    <row r="9" spans="1:12" s="378" customFormat="1" ht="20.100000000000001" customHeight="1">
      <c r="A9" s="377"/>
      <c r="B9" s="7"/>
      <c r="C9" s="738" t="s">
        <v>389</v>
      </c>
      <c r="D9" s="738"/>
      <c r="E9" s="738"/>
      <c r="F9" s="738"/>
      <c r="G9" s="738"/>
      <c r="H9" s="738"/>
      <c r="I9" s="738"/>
      <c r="J9" s="6"/>
    </row>
    <row r="10" spans="1:12" s="378" customFormat="1" ht="20.100000000000001" customHeight="1">
      <c r="A10" s="377"/>
      <c r="B10" s="7"/>
      <c r="C10" s="764" t="s">
        <v>190</v>
      </c>
      <c r="D10" s="765" t="s">
        <v>183</v>
      </c>
      <c r="E10" s="765"/>
      <c r="F10" s="765"/>
      <c r="G10" s="765"/>
      <c r="H10" s="766" t="s">
        <v>36</v>
      </c>
      <c r="I10" s="764" t="s">
        <v>187</v>
      </c>
      <c r="J10" s="6"/>
    </row>
    <row r="11" spans="1:12" s="378" customFormat="1" ht="20.100000000000001" customHeight="1">
      <c r="A11" s="377"/>
      <c r="B11" s="7"/>
      <c r="C11" s="764"/>
      <c r="D11" s="165" t="s">
        <v>49</v>
      </c>
      <c r="E11" s="165" t="s">
        <v>10</v>
      </c>
      <c r="F11" s="165" t="s">
        <v>270</v>
      </c>
      <c r="G11" s="165" t="s">
        <v>48</v>
      </c>
      <c r="H11" s="766"/>
      <c r="I11" s="764"/>
      <c r="J11" s="6"/>
    </row>
    <row r="12" spans="1:12" s="378" customFormat="1" ht="20.100000000000001" customHeight="1">
      <c r="A12" s="377"/>
      <c r="B12" s="7"/>
      <c r="C12" s="166"/>
      <c r="D12" s="167"/>
      <c r="E12" s="168"/>
      <c r="F12" s="169"/>
      <c r="G12" s="170"/>
      <c r="H12" s="170"/>
      <c r="I12" s="171"/>
      <c r="J12" s="7"/>
      <c r="K12" s="377"/>
      <c r="L12" s="377"/>
    </row>
    <row r="13" spans="1:12" s="378" customFormat="1" ht="20.100000000000001" customHeight="1">
      <c r="A13" s="377"/>
      <c r="B13" s="7"/>
      <c r="C13" s="166"/>
      <c r="D13" s="167"/>
      <c r="E13" s="168"/>
      <c r="F13" s="169"/>
      <c r="G13" s="170"/>
      <c r="H13" s="170"/>
      <c r="I13" s="171"/>
      <c r="J13" s="7"/>
      <c r="K13" s="377"/>
      <c r="L13" s="377"/>
    </row>
    <row r="14" spans="1:12" s="378" customFormat="1" ht="20.100000000000001" customHeight="1">
      <c r="A14" s="377"/>
      <c r="B14" s="7"/>
      <c r="C14" s="172" t="s">
        <v>186</v>
      </c>
      <c r="D14" s="173"/>
      <c r="E14" s="173"/>
      <c r="F14" s="173"/>
      <c r="G14" s="173"/>
      <c r="H14" s="174"/>
      <c r="I14" s="171"/>
      <c r="J14" s="7"/>
      <c r="K14" s="377"/>
      <c r="L14" s="377"/>
    </row>
    <row r="15" spans="1:12" s="378" customFormat="1" ht="20.100000000000001" customHeight="1">
      <c r="A15" s="377"/>
      <c r="B15" s="7"/>
      <c r="C15" s="172" t="s">
        <v>189</v>
      </c>
      <c r="D15" s="175"/>
      <c r="E15" s="175"/>
      <c r="F15" s="175"/>
      <c r="G15" s="175"/>
      <c r="H15" s="174"/>
      <c r="I15" s="171"/>
      <c r="J15" s="7"/>
      <c r="K15" s="377"/>
      <c r="L15" s="377"/>
    </row>
    <row r="16" spans="1:12" s="378" customFormat="1" ht="29.25" customHeight="1">
      <c r="A16" s="377"/>
      <c r="B16" s="7"/>
      <c r="C16" s="767" t="s">
        <v>271</v>
      </c>
      <c r="D16" s="767"/>
      <c r="E16" s="767"/>
      <c r="F16" s="767"/>
      <c r="G16" s="767"/>
      <c r="H16" s="767"/>
      <c r="I16" s="767"/>
      <c r="J16" s="7"/>
      <c r="K16" s="377"/>
      <c r="L16" s="377"/>
    </row>
    <row r="17" spans="1:12" s="378" customFormat="1" ht="20.100000000000001" customHeight="1">
      <c r="A17" s="377"/>
      <c r="B17" s="7"/>
      <c r="C17" s="767"/>
      <c r="D17" s="767"/>
      <c r="E17" s="767"/>
      <c r="F17" s="767"/>
      <c r="G17" s="767"/>
      <c r="H17" s="767"/>
      <c r="I17" s="767"/>
      <c r="J17" s="7"/>
      <c r="K17" s="377"/>
      <c r="L17" s="377"/>
    </row>
    <row r="18" spans="1:12" s="378" customFormat="1" ht="163.5" customHeight="1">
      <c r="A18" s="377"/>
      <c r="B18" s="7"/>
      <c r="C18" s="767"/>
      <c r="D18" s="767"/>
      <c r="E18" s="767"/>
      <c r="F18" s="767"/>
      <c r="G18" s="767"/>
      <c r="H18" s="767"/>
      <c r="I18" s="767"/>
      <c r="J18" s="7"/>
      <c r="K18" s="377"/>
      <c r="L18" s="377"/>
    </row>
    <row r="19" spans="1:12" s="378" customFormat="1" ht="50.1" customHeight="1">
      <c r="A19" s="377"/>
      <c r="B19" s="7"/>
      <c r="C19" s="761" t="s">
        <v>363</v>
      </c>
      <c r="D19" s="762"/>
      <c r="E19" s="762"/>
      <c r="F19" s="762"/>
      <c r="G19" s="762"/>
      <c r="H19" s="762"/>
      <c r="I19" s="762"/>
      <c r="J19" s="7"/>
      <c r="K19" s="377"/>
      <c r="L19" s="377"/>
    </row>
    <row r="20" spans="1:12" s="378" customFormat="1" ht="20.100000000000001" customHeight="1">
      <c r="A20" s="377"/>
      <c r="B20" s="7"/>
      <c r="C20" s="763"/>
      <c r="D20" s="763"/>
      <c r="E20" s="763"/>
      <c r="F20" s="763"/>
      <c r="G20" s="763"/>
      <c r="H20" s="763"/>
      <c r="I20" s="763"/>
      <c r="J20" s="7"/>
      <c r="K20" s="377"/>
      <c r="L20" s="377"/>
    </row>
    <row r="21" spans="1:12" s="378" customFormat="1" ht="20.100000000000001" customHeight="1">
      <c r="A21" s="377"/>
      <c r="B21" s="7"/>
      <c r="C21" s="753" t="s">
        <v>138</v>
      </c>
      <c r="D21" s="753"/>
      <c r="E21" s="753"/>
      <c r="F21" s="753"/>
      <c r="G21" s="753"/>
      <c r="H21" s="753"/>
      <c r="I21" s="753"/>
      <c r="J21" s="6"/>
    </row>
    <row r="22" spans="1:12" s="378" customFormat="1" ht="20.100000000000001" customHeight="1">
      <c r="A22" s="377"/>
      <c r="B22" s="7"/>
      <c r="C22" s="613" t="s">
        <v>51</v>
      </c>
      <c r="D22" s="630" t="s">
        <v>50</v>
      </c>
      <c r="E22" s="630"/>
      <c r="F22" s="630"/>
      <c r="G22" s="630"/>
      <c r="H22" s="744" t="s">
        <v>150</v>
      </c>
      <c r="I22" s="613" t="s">
        <v>191</v>
      </c>
      <c r="J22" s="6"/>
    </row>
    <row r="23" spans="1:12" s="378" customFormat="1" ht="20.100000000000001" customHeight="1">
      <c r="A23" s="377"/>
      <c r="B23" s="7"/>
      <c r="C23" s="613"/>
      <c r="D23" s="157" t="s">
        <v>49</v>
      </c>
      <c r="E23" s="157" t="s">
        <v>10</v>
      </c>
      <c r="F23" s="157" t="s">
        <v>270</v>
      </c>
      <c r="G23" s="157" t="s">
        <v>48</v>
      </c>
      <c r="H23" s="744"/>
      <c r="I23" s="613"/>
      <c r="J23" s="6"/>
    </row>
    <row r="24" spans="1:12" s="378" customFormat="1" ht="20.100000000000001" customHeight="1">
      <c r="A24" s="377"/>
      <c r="B24" s="7"/>
      <c r="C24" s="176"/>
      <c r="D24" s="177"/>
      <c r="E24" s="177"/>
      <c r="F24" s="177"/>
      <c r="G24" s="177"/>
      <c r="H24" s="173"/>
      <c r="I24" s="175"/>
      <c r="J24" s="6"/>
    </row>
    <row r="25" spans="1:12" s="378" customFormat="1" ht="20.100000000000001" customHeight="1">
      <c r="A25" s="377"/>
      <c r="B25" s="7"/>
      <c r="C25" s="176"/>
      <c r="D25" s="177"/>
      <c r="E25" s="177"/>
      <c r="F25" s="177"/>
      <c r="G25" s="177"/>
      <c r="H25" s="173"/>
      <c r="I25" s="175"/>
      <c r="J25" s="6"/>
    </row>
    <row r="26" spans="1:12" s="378" customFormat="1" ht="20.100000000000001" customHeight="1">
      <c r="A26" s="377"/>
      <c r="B26" s="7"/>
      <c r="C26" s="176"/>
      <c r="D26" s="177"/>
      <c r="E26" s="177"/>
      <c r="F26" s="177"/>
      <c r="G26" s="177"/>
      <c r="H26" s="173"/>
      <c r="I26" s="175"/>
      <c r="J26" s="6"/>
    </row>
    <row r="27" spans="1:12" s="378" customFormat="1" ht="20.100000000000001" customHeight="1">
      <c r="A27" s="377"/>
      <c r="B27" s="7"/>
      <c r="C27" s="176"/>
      <c r="D27" s="177"/>
      <c r="E27" s="177"/>
      <c r="F27" s="177"/>
      <c r="G27" s="177"/>
      <c r="H27" s="173"/>
      <c r="I27" s="175"/>
      <c r="J27" s="6"/>
    </row>
    <row r="28" spans="1:12" s="378" customFormat="1" ht="20.100000000000001" customHeight="1">
      <c r="A28" s="377"/>
      <c r="B28" s="7"/>
      <c r="C28" s="176"/>
      <c r="D28" s="177"/>
      <c r="E28" s="177"/>
      <c r="F28" s="177"/>
      <c r="G28" s="177"/>
      <c r="H28" s="173"/>
      <c r="I28" s="175"/>
      <c r="J28" s="6"/>
    </row>
    <row r="29" spans="1:12" s="378" customFormat="1" ht="20.100000000000001" customHeight="1">
      <c r="A29" s="377"/>
      <c r="B29" s="7"/>
      <c r="C29" s="176"/>
      <c r="D29" s="177"/>
      <c r="E29" s="177"/>
      <c r="F29" s="177"/>
      <c r="G29" s="177"/>
      <c r="H29" s="173"/>
      <c r="I29" s="175"/>
      <c r="J29" s="6"/>
    </row>
    <row r="30" spans="1:12" s="378" customFormat="1" ht="20.100000000000001" customHeight="1">
      <c r="A30" s="377"/>
      <c r="B30" s="7"/>
      <c r="C30" s="176"/>
      <c r="D30" s="177"/>
      <c r="E30" s="177"/>
      <c r="F30" s="177"/>
      <c r="G30" s="177"/>
      <c r="H30" s="173"/>
      <c r="I30" s="175"/>
      <c r="J30" s="6"/>
    </row>
    <row r="31" spans="1:12" s="378" customFormat="1" ht="20.100000000000001" customHeight="1">
      <c r="A31" s="377"/>
      <c r="B31" s="7"/>
      <c r="C31" s="176"/>
      <c r="D31" s="177"/>
      <c r="E31" s="177"/>
      <c r="F31" s="177"/>
      <c r="G31" s="177"/>
      <c r="H31" s="173"/>
      <c r="I31" s="175"/>
      <c r="J31" s="6"/>
    </row>
    <row r="32" spans="1:12" s="378" customFormat="1" ht="20.100000000000001" customHeight="1">
      <c r="A32" s="377"/>
      <c r="B32" s="7"/>
      <c r="C32" s="178" t="s">
        <v>149</v>
      </c>
      <c r="D32" s="173"/>
      <c r="E32" s="173"/>
      <c r="F32" s="173"/>
      <c r="G32" s="173"/>
      <c r="H32" s="173"/>
      <c r="I32" s="175"/>
      <c r="J32" s="6"/>
    </row>
    <row r="33" spans="1:10" s="378" customFormat="1" ht="20.100000000000001" customHeight="1">
      <c r="A33" s="377"/>
      <c r="B33" s="7"/>
      <c r="C33" s="178" t="s">
        <v>188</v>
      </c>
      <c r="D33" s="175"/>
      <c r="E33" s="175"/>
      <c r="F33" s="175"/>
      <c r="G33" s="175"/>
      <c r="H33" s="173"/>
      <c r="I33" s="175"/>
      <c r="J33" s="6"/>
    </row>
    <row r="34" spans="1:10" s="378" customFormat="1" ht="6.75" customHeight="1">
      <c r="A34" s="377"/>
      <c r="B34" s="7"/>
      <c r="C34" s="18"/>
      <c r="D34" s="7"/>
      <c r="E34" s="7"/>
      <c r="F34" s="7"/>
      <c r="G34" s="7"/>
      <c r="H34" s="7"/>
      <c r="I34" s="7"/>
      <c r="J34" s="6"/>
    </row>
    <row r="35" spans="1:10" s="380" customFormat="1" ht="226.5" customHeight="1">
      <c r="B35" s="13"/>
      <c r="C35" s="728"/>
      <c r="D35" s="728"/>
      <c r="E35" s="728"/>
      <c r="F35" s="728"/>
      <c r="G35" s="728"/>
      <c r="H35" s="728"/>
      <c r="I35" s="728"/>
      <c r="J35" s="13"/>
    </row>
    <row r="36" spans="1:10" s="380" customFormat="1" ht="50.1" customHeight="1">
      <c r="B36" s="13"/>
      <c r="C36" s="751" t="s">
        <v>361</v>
      </c>
      <c r="D36" s="752"/>
      <c r="E36" s="752"/>
      <c r="F36" s="752"/>
      <c r="G36" s="752"/>
      <c r="H36" s="752"/>
      <c r="I36" s="752"/>
      <c r="J36" s="13"/>
    </row>
    <row r="37" spans="1:10" s="380" customFormat="1" ht="15" customHeight="1">
      <c r="B37" s="13"/>
      <c r="C37" s="750" t="s">
        <v>362</v>
      </c>
      <c r="D37" s="750"/>
      <c r="E37" s="750"/>
      <c r="F37" s="548"/>
      <c r="G37" s="548"/>
      <c r="H37" s="548"/>
      <c r="I37" s="548"/>
      <c r="J37" s="13"/>
    </row>
    <row r="38" spans="1:10" s="380" customFormat="1" ht="12.75">
      <c r="B38" s="13"/>
      <c r="C38" s="13"/>
      <c r="D38" s="13"/>
      <c r="E38" s="13"/>
      <c r="F38" s="13"/>
      <c r="G38" s="13"/>
      <c r="H38" s="13"/>
      <c r="I38" s="13"/>
      <c r="J38" s="13"/>
    </row>
  </sheetData>
  <mergeCells count="19">
    <mergeCell ref="C9:I9"/>
    <mergeCell ref="C22:C23"/>
    <mergeCell ref="H22:H23"/>
    <mergeCell ref="I22:I23"/>
    <mergeCell ref="C2:C7"/>
    <mergeCell ref="I2:I7"/>
    <mergeCell ref="D2:H7"/>
    <mergeCell ref="C19:I19"/>
    <mergeCell ref="C20:I20"/>
    <mergeCell ref="C10:C11"/>
    <mergeCell ref="D10:G10"/>
    <mergeCell ref="H10:H11"/>
    <mergeCell ref="I10:I11"/>
    <mergeCell ref="C16:I18"/>
    <mergeCell ref="C37:E37"/>
    <mergeCell ref="D22:G22"/>
    <mergeCell ref="C35:I35"/>
    <mergeCell ref="C36:I36"/>
    <mergeCell ref="C21:I2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zoomScale="86" zoomScaleNormal="86" workbookViewId="0">
      <pane ySplit="7" topLeftCell="A8" activePane="bottomLeft" state="frozen"/>
      <selection pane="bottomLeft" activeCell="C46" sqref="C46:N46"/>
    </sheetView>
  </sheetViews>
  <sheetFormatPr baseColWidth="10" defaultColWidth="11.42578125" defaultRowHeight="0" customHeight="1" zeroHeight="1"/>
  <cols>
    <col min="1" max="1" width="24.5703125" style="376" customWidth="1"/>
    <col min="2" max="2" width="3.7109375" style="17" customWidth="1"/>
    <col min="3" max="3" width="25.140625" style="3" customWidth="1"/>
    <col min="4" max="4" width="31.42578125" style="3" customWidth="1"/>
    <col min="5" max="14" width="10.7109375" style="3" customWidth="1"/>
    <col min="15" max="15" width="3.7109375" style="17" customWidth="1"/>
    <col min="16" max="16" width="2.7109375" style="376" customWidth="1"/>
    <col min="17" max="71" width="11.42578125" style="374" customWidth="1"/>
    <col min="72" max="16384" width="11.42578125" style="374"/>
  </cols>
  <sheetData>
    <row r="1" spans="3:14" ht="11.1" customHeight="1" thickBot="1"/>
    <row r="2" spans="3:14" ht="11.1" customHeight="1">
      <c r="C2" s="780"/>
      <c r="D2" s="648" t="s">
        <v>357</v>
      </c>
      <c r="E2" s="649"/>
      <c r="F2" s="649"/>
      <c r="G2" s="649"/>
      <c r="H2" s="649"/>
      <c r="I2" s="649"/>
      <c r="J2" s="649"/>
      <c r="K2" s="649"/>
      <c r="L2" s="649"/>
      <c r="M2" s="780"/>
      <c r="N2" s="783"/>
    </row>
    <row r="3" spans="3:14" ht="11.1" customHeight="1">
      <c r="C3" s="781"/>
      <c r="D3" s="650"/>
      <c r="E3" s="651"/>
      <c r="F3" s="651"/>
      <c r="G3" s="651"/>
      <c r="H3" s="651"/>
      <c r="I3" s="651"/>
      <c r="J3" s="651"/>
      <c r="K3" s="651"/>
      <c r="L3" s="651"/>
      <c r="M3" s="781"/>
      <c r="N3" s="784"/>
    </row>
    <row r="4" spans="3:14" ht="11.1" customHeight="1">
      <c r="C4" s="781"/>
      <c r="D4" s="650"/>
      <c r="E4" s="651"/>
      <c r="F4" s="651"/>
      <c r="G4" s="651"/>
      <c r="H4" s="651"/>
      <c r="I4" s="651"/>
      <c r="J4" s="651"/>
      <c r="K4" s="651"/>
      <c r="L4" s="651"/>
      <c r="M4" s="781"/>
      <c r="N4" s="784"/>
    </row>
    <row r="5" spans="3:14" ht="11.1" customHeight="1">
      <c r="C5" s="781"/>
      <c r="D5" s="650"/>
      <c r="E5" s="651"/>
      <c r="F5" s="651"/>
      <c r="G5" s="651"/>
      <c r="H5" s="651"/>
      <c r="I5" s="651"/>
      <c r="J5" s="651"/>
      <c r="K5" s="651"/>
      <c r="L5" s="651"/>
      <c r="M5" s="781"/>
      <c r="N5" s="784"/>
    </row>
    <row r="6" spans="3:14" ht="11.1" customHeight="1">
      <c r="C6" s="781"/>
      <c r="D6" s="650"/>
      <c r="E6" s="651"/>
      <c r="F6" s="651"/>
      <c r="G6" s="651"/>
      <c r="H6" s="651"/>
      <c r="I6" s="651"/>
      <c r="J6" s="651"/>
      <c r="K6" s="651"/>
      <c r="L6" s="651"/>
      <c r="M6" s="781"/>
      <c r="N6" s="784"/>
    </row>
    <row r="7" spans="3:14" ht="11.1" customHeight="1" thickBot="1">
      <c r="C7" s="782"/>
      <c r="D7" s="652"/>
      <c r="E7" s="653"/>
      <c r="F7" s="653"/>
      <c r="G7" s="653"/>
      <c r="H7" s="653"/>
      <c r="I7" s="653"/>
      <c r="J7" s="653"/>
      <c r="K7" s="653"/>
      <c r="L7" s="653"/>
      <c r="M7" s="782"/>
      <c r="N7" s="785"/>
    </row>
    <row r="8" spans="3:14" ht="12" customHeight="1"/>
    <row r="9" spans="3:14" ht="20.100000000000001" customHeight="1">
      <c r="C9" s="636" t="s">
        <v>63</v>
      </c>
      <c r="D9" s="636"/>
      <c r="E9" s="636"/>
      <c r="F9" s="636"/>
      <c r="G9" s="636"/>
      <c r="H9" s="636"/>
      <c r="I9" s="636"/>
      <c r="J9" s="636"/>
      <c r="K9" s="636"/>
      <c r="L9" s="636"/>
      <c r="M9" s="636"/>
      <c r="N9" s="636"/>
    </row>
    <row r="10" spans="3:14" ht="20.100000000000001" customHeight="1">
      <c r="C10" s="769" t="s">
        <v>55</v>
      </c>
      <c r="D10" s="769"/>
      <c r="E10" s="264" t="s">
        <v>2</v>
      </c>
      <c r="F10" s="264" t="s">
        <v>5</v>
      </c>
      <c r="G10" s="264" t="s">
        <v>20</v>
      </c>
      <c r="H10" s="264" t="s">
        <v>1</v>
      </c>
      <c r="I10" s="264" t="s">
        <v>4</v>
      </c>
      <c r="J10" s="264" t="s">
        <v>3</v>
      </c>
      <c r="K10" s="264" t="s">
        <v>61</v>
      </c>
      <c r="L10" s="264" t="s">
        <v>21</v>
      </c>
      <c r="M10" s="264" t="s">
        <v>6</v>
      </c>
      <c r="N10" s="265" t="s">
        <v>26</v>
      </c>
    </row>
    <row r="11" spans="3:14" ht="20.100000000000001" customHeight="1">
      <c r="C11" s="786" t="s">
        <v>216</v>
      </c>
      <c r="D11" s="786"/>
      <c r="E11" s="263"/>
      <c r="F11" s="263"/>
      <c r="G11" s="263"/>
      <c r="H11" s="263"/>
      <c r="I11" s="263"/>
      <c r="J11" s="263"/>
      <c r="K11" s="263"/>
      <c r="L11" s="263"/>
      <c r="M11" s="263"/>
      <c r="N11" s="263"/>
    </row>
    <row r="12" spans="3:14" ht="20.100000000000001" customHeight="1">
      <c r="C12" s="638"/>
      <c r="D12" s="638"/>
      <c r="E12" s="210"/>
      <c r="F12" s="210"/>
      <c r="G12" s="210"/>
      <c r="H12" s="210"/>
      <c r="I12" s="210"/>
      <c r="J12" s="210"/>
      <c r="K12" s="210"/>
      <c r="L12" s="210"/>
      <c r="M12" s="210"/>
      <c r="N12" s="193"/>
    </row>
    <row r="13" spans="3:14" ht="20.100000000000001" customHeight="1">
      <c r="C13" s="638"/>
      <c r="D13" s="638"/>
      <c r="E13" s="210"/>
      <c r="F13" s="210"/>
      <c r="G13" s="210"/>
      <c r="H13" s="210"/>
      <c r="I13" s="210"/>
      <c r="J13" s="210"/>
      <c r="K13" s="210"/>
      <c r="L13" s="210"/>
      <c r="M13" s="210"/>
      <c r="N13" s="193"/>
    </row>
    <row r="14" spans="3:14" ht="20.100000000000001" customHeight="1">
      <c r="C14" s="638"/>
      <c r="D14" s="638"/>
      <c r="E14" s="210"/>
      <c r="F14" s="210"/>
      <c r="G14" s="210"/>
      <c r="H14" s="210"/>
      <c r="I14" s="210"/>
      <c r="J14" s="210"/>
      <c r="K14" s="210"/>
      <c r="L14" s="210"/>
      <c r="M14" s="210"/>
      <c r="N14" s="193"/>
    </row>
    <row r="15" spans="3:14" ht="20.100000000000001" customHeight="1">
      <c r="C15" s="638"/>
      <c r="D15" s="638"/>
      <c r="E15" s="210"/>
      <c r="F15" s="210"/>
      <c r="G15" s="210"/>
      <c r="H15" s="210"/>
      <c r="I15" s="210"/>
      <c r="J15" s="210"/>
      <c r="K15" s="210"/>
      <c r="L15" s="210"/>
      <c r="M15" s="210"/>
      <c r="N15" s="193"/>
    </row>
    <row r="16" spans="3:14" ht="20.100000000000001" customHeight="1">
      <c r="C16" s="638"/>
      <c r="D16" s="638"/>
      <c r="E16" s="210"/>
      <c r="F16" s="210"/>
      <c r="G16" s="210"/>
      <c r="H16" s="210"/>
      <c r="I16" s="210"/>
      <c r="J16" s="210"/>
      <c r="K16" s="210"/>
      <c r="L16" s="210"/>
      <c r="M16" s="210"/>
      <c r="N16" s="193"/>
    </row>
    <row r="17" spans="3:14" ht="20.100000000000001" customHeight="1">
      <c r="C17" s="638"/>
      <c r="D17" s="638"/>
      <c r="E17" s="210"/>
      <c r="F17" s="210"/>
      <c r="G17" s="210"/>
      <c r="H17" s="210"/>
      <c r="I17" s="210"/>
      <c r="J17" s="210"/>
      <c r="K17" s="210"/>
      <c r="L17" s="210"/>
      <c r="M17" s="210"/>
      <c r="N17" s="193"/>
    </row>
    <row r="18" spans="3:14" ht="20.100000000000001" customHeight="1">
      <c r="C18" s="786" t="s">
        <v>217</v>
      </c>
      <c r="D18" s="786"/>
      <c r="E18" s="263"/>
      <c r="F18" s="263"/>
      <c r="G18" s="263"/>
      <c r="H18" s="263"/>
      <c r="I18" s="263"/>
      <c r="J18" s="263"/>
      <c r="K18" s="263"/>
      <c r="L18" s="263"/>
      <c r="M18" s="263"/>
      <c r="N18" s="263"/>
    </row>
    <row r="19" spans="3:14" ht="20.100000000000001" customHeight="1">
      <c r="C19" s="638"/>
      <c r="D19" s="638"/>
      <c r="E19" s="193"/>
      <c r="F19" s="193"/>
      <c r="G19" s="193"/>
      <c r="H19" s="193"/>
      <c r="I19" s="193"/>
      <c r="J19" s="193"/>
      <c r="K19" s="193"/>
      <c r="L19" s="193"/>
      <c r="M19" s="193"/>
      <c r="N19" s="210"/>
    </row>
    <row r="20" spans="3:14" ht="20.100000000000001" customHeight="1">
      <c r="C20" s="638"/>
      <c r="D20" s="638"/>
      <c r="E20" s="193"/>
      <c r="F20" s="193"/>
      <c r="G20" s="193"/>
      <c r="H20" s="193"/>
      <c r="I20" s="193"/>
      <c r="J20" s="193"/>
      <c r="K20" s="193"/>
      <c r="L20" s="193"/>
      <c r="M20" s="193"/>
      <c r="N20" s="210"/>
    </row>
    <row r="21" spans="3:14" ht="20.100000000000001" customHeight="1">
      <c r="C21" s="770"/>
      <c r="D21" s="770"/>
      <c r="E21" s="193"/>
      <c r="F21" s="193"/>
      <c r="G21" s="193"/>
      <c r="H21" s="193"/>
      <c r="I21" s="193"/>
      <c r="J21" s="193"/>
      <c r="K21" s="193"/>
      <c r="L21" s="193"/>
      <c r="M21" s="193"/>
      <c r="N21" s="210"/>
    </row>
    <row r="22" spans="3:14" ht="20.100000000000001" customHeight="1">
      <c r="C22" s="787"/>
      <c r="D22" s="787"/>
      <c r="E22" s="210"/>
      <c r="F22" s="210"/>
      <c r="G22" s="210"/>
      <c r="H22" s="210"/>
      <c r="I22" s="210"/>
      <c r="J22" s="210"/>
      <c r="K22" s="210"/>
      <c r="L22" s="210"/>
      <c r="M22" s="210"/>
      <c r="N22" s="210"/>
    </row>
    <row r="23" spans="3:14" ht="20.100000000000001" customHeight="1">
      <c r="C23" s="786" t="s">
        <v>151</v>
      </c>
      <c r="D23" s="786"/>
      <c r="E23" s="263"/>
      <c r="F23" s="263"/>
      <c r="G23" s="263"/>
      <c r="H23" s="263"/>
      <c r="I23" s="263"/>
      <c r="J23" s="263"/>
      <c r="K23" s="263"/>
      <c r="L23" s="263"/>
      <c r="M23" s="263"/>
      <c r="N23" s="263"/>
    </row>
    <row r="24" spans="3:14" ht="20.100000000000001" customHeight="1">
      <c r="C24" s="638"/>
      <c r="D24" s="638"/>
      <c r="E24" s="774"/>
      <c r="F24" s="775"/>
      <c r="G24" s="775"/>
      <c r="H24" s="775"/>
      <c r="I24" s="775"/>
      <c r="J24" s="775"/>
      <c r="K24" s="775"/>
      <c r="L24" s="775"/>
      <c r="M24" s="775"/>
      <c r="N24" s="776"/>
    </row>
    <row r="25" spans="3:14" ht="20.100000000000001" customHeight="1">
      <c r="C25" s="638"/>
      <c r="D25" s="638"/>
      <c r="E25" s="774"/>
      <c r="F25" s="775"/>
      <c r="G25" s="775"/>
      <c r="H25" s="775"/>
      <c r="I25" s="775"/>
      <c r="J25" s="775"/>
      <c r="K25" s="775"/>
      <c r="L25" s="775"/>
      <c r="M25" s="775"/>
      <c r="N25" s="776"/>
    </row>
    <row r="26" spans="3:14" ht="20.100000000000001" customHeight="1">
      <c r="C26" s="638"/>
      <c r="D26" s="638"/>
      <c r="E26" s="774"/>
      <c r="F26" s="775"/>
      <c r="G26" s="775"/>
      <c r="H26" s="775"/>
      <c r="I26" s="775"/>
      <c r="J26" s="775"/>
      <c r="K26" s="775"/>
      <c r="L26" s="775"/>
      <c r="M26" s="775"/>
      <c r="N26" s="776"/>
    </row>
    <row r="27" spans="3:14" ht="20.100000000000001" customHeight="1">
      <c r="C27" s="638"/>
      <c r="D27" s="638"/>
      <c r="E27" s="774"/>
      <c r="F27" s="775"/>
      <c r="G27" s="775"/>
      <c r="H27" s="775"/>
      <c r="I27" s="775"/>
      <c r="J27" s="775"/>
      <c r="K27" s="775"/>
      <c r="L27" s="775"/>
      <c r="M27" s="775"/>
      <c r="N27" s="776"/>
    </row>
    <row r="28" spans="3:14" ht="20.100000000000001" customHeight="1">
      <c r="C28" s="638"/>
      <c r="D28" s="638"/>
      <c r="E28" s="774"/>
      <c r="F28" s="775"/>
      <c r="G28" s="775"/>
      <c r="H28" s="775"/>
      <c r="I28" s="775"/>
      <c r="J28" s="775"/>
      <c r="K28" s="775"/>
      <c r="L28" s="775"/>
      <c r="M28" s="775"/>
      <c r="N28" s="776"/>
    </row>
    <row r="29" spans="3:14" ht="20.100000000000001" customHeight="1">
      <c r="C29" s="638"/>
      <c r="D29" s="638"/>
      <c r="E29" s="774"/>
      <c r="F29" s="775"/>
      <c r="G29" s="775"/>
      <c r="H29" s="775"/>
      <c r="I29" s="775"/>
      <c r="J29" s="775"/>
      <c r="K29" s="775"/>
      <c r="L29" s="775"/>
      <c r="M29" s="775"/>
      <c r="N29" s="776"/>
    </row>
    <row r="30" spans="3:14" ht="50.1" customHeight="1">
      <c r="C30" s="772" t="s">
        <v>356</v>
      </c>
      <c r="D30" s="773"/>
      <c r="E30" s="773"/>
      <c r="F30" s="773"/>
      <c r="G30" s="773"/>
      <c r="H30" s="773"/>
      <c r="I30" s="773"/>
      <c r="J30" s="773"/>
      <c r="K30" s="773"/>
      <c r="L30" s="773"/>
      <c r="M30" s="773"/>
      <c r="N30" s="773"/>
    </row>
    <row r="31" spans="3:14" ht="20.100000000000001" customHeight="1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3:14" ht="20.100000000000001" customHeight="1">
      <c r="C32" s="738" t="s">
        <v>64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</row>
    <row r="33" spans="3:14" ht="20.100000000000001" customHeight="1">
      <c r="C33" s="788" t="s">
        <v>55</v>
      </c>
      <c r="D33" s="788"/>
      <c r="E33" s="266" t="s">
        <v>2</v>
      </c>
      <c r="F33" s="266" t="s">
        <v>5</v>
      </c>
      <c r="G33" s="266" t="s">
        <v>20</v>
      </c>
      <c r="H33" s="266" t="s">
        <v>1</v>
      </c>
      <c r="I33" s="266" t="s">
        <v>4</v>
      </c>
      <c r="J33" s="266" t="s">
        <v>3</v>
      </c>
      <c r="K33" s="266" t="s">
        <v>61</v>
      </c>
      <c r="L33" s="266" t="s">
        <v>21</v>
      </c>
      <c r="M33" s="266" t="s">
        <v>6</v>
      </c>
      <c r="N33" s="346" t="s">
        <v>26</v>
      </c>
    </row>
    <row r="34" spans="3:14" ht="20.100000000000001" customHeight="1">
      <c r="C34" s="789" t="s">
        <v>218</v>
      </c>
      <c r="D34" s="789"/>
      <c r="E34" s="268"/>
      <c r="F34" s="268"/>
      <c r="G34" s="268"/>
      <c r="H34" s="268"/>
      <c r="I34" s="268"/>
      <c r="J34" s="268"/>
      <c r="K34" s="268"/>
      <c r="L34" s="268"/>
      <c r="M34" s="268"/>
      <c r="N34" s="268"/>
    </row>
    <row r="35" spans="3:14" ht="20.100000000000001" customHeight="1">
      <c r="C35" s="771"/>
      <c r="D35" s="771"/>
      <c r="E35" s="193"/>
      <c r="F35" s="193"/>
      <c r="G35" s="193"/>
      <c r="H35" s="193"/>
      <c r="I35" s="193"/>
      <c r="J35" s="193"/>
      <c r="K35" s="193"/>
      <c r="L35" s="193"/>
      <c r="M35" s="193"/>
      <c r="N35" s="267" t="str">
        <f>IF(SUM(E35:M35),SUM(E35:M35),"")</f>
        <v/>
      </c>
    </row>
    <row r="36" spans="3:14" ht="20.100000000000001" customHeight="1">
      <c r="C36" s="771"/>
      <c r="D36" s="771"/>
      <c r="E36" s="193"/>
      <c r="F36" s="193"/>
      <c r="G36" s="193"/>
      <c r="H36" s="193"/>
      <c r="I36" s="193"/>
      <c r="J36" s="193"/>
      <c r="K36" s="193"/>
      <c r="L36" s="193"/>
      <c r="M36" s="193"/>
      <c r="N36" s="267" t="str">
        <f>IF(SUM(E36:M36),SUM(E36:M36),"")</f>
        <v/>
      </c>
    </row>
    <row r="37" spans="3:14" ht="20.100000000000001" customHeight="1">
      <c r="C37" s="771"/>
      <c r="D37" s="771"/>
      <c r="E37" s="193"/>
      <c r="F37" s="193"/>
      <c r="G37" s="193"/>
      <c r="H37" s="193"/>
      <c r="I37" s="193"/>
      <c r="J37" s="193"/>
      <c r="K37" s="193"/>
      <c r="L37" s="193"/>
      <c r="M37" s="193"/>
      <c r="N37" s="267" t="str">
        <f>IF(SUM(E37:M37),SUM(E37:M37),"")</f>
        <v/>
      </c>
    </row>
    <row r="38" spans="3:14" ht="20.100000000000001" customHeight="1">
      <c r="C38" s="771"/>
      <c r="D38" s="771"/>
      <c r="E38" s="193"/>
      <c r="F38" s="193"/>
      <c r="G38" s="193"/>
      <c r="H38" s="193"/>
      <c r="I38" s="193"/>
      <c r="J38" s="193"/>
      <c r="K38" s="193"/>
      <c r="L38" s="193"/>
      <c r="M38" s="193"/>
      <c r="N38" s="267" t="str">
        <f>IF(SUM(E38:M38),SUM(E38:M38),"")</f>
        <v/>
      </c>
    </row>
    <row r="39" spans="3:14" ht="20.100000000000001" customHeight="1">
      <c r="C39" s="779" t="s">
        <v>219</v>
      </c>
      <c r="D39" s="779"/>
      <c r="E39" s="267"/>
      <c r="F39" s="267"/>
      <c r="G39" s="267"/>
      <c r="H39" s="267"/>
      <c r="I39" s="267"/>
      <c r="J39" s="267"/>
      <c r="K39" s="267"/>
      <c r="L39" s="267"/>
      <c r="M39" s="267"/>
      <c r="N39" s="267"/>
    </row>
    <row r="40" spans="3:14" ht="20.100000000000001" customHeight="1">
      <c r="C40" s="771"/>
      <c r="D40" s="771"/>
      <c r="E40" s="193"/>
      <c r="F40" s="193"/>
      <c r="G40" s="193"/>
      <c r="H40" s="193"/>
      <c r="I40" s="193"/>
      <c r="J40" s="193"/>
      <c r="K40" s="193"/>
      <c r="L40" s="193"/>
      <c r="M40" s="193"/>
      <c r="N40" s="267" t="str">
        <f t="shared" ref="N40:N45" si="0">IF(SUM(E40:M40),SUM(E40:M40),"")</f>
        <v/>
      </c>
    </row>
    <row r="41" spans="3:14" ht="20.100000000000001" customHeight="1">
      <c r="C41" s="771"/>
      <c r="D41" s="771"/>
      <c r="E41" s="193"/>
      <c r="F41" s="193"/>
      <c r="G41" s="193"/>
      <c r="H41" s="193"/>
      <c r="I41" s="193"/>
      <c r="J41" s="193"/>
      <c r="K41" s="193"/>
      <c r="L41" s="193"/>
      <c r="M41" s="193"/>
      <c r="N41" s="267" t="str">
        <f t="shared" si="0"/>
        <v/>
      </c>
    </row>
    <row r="42" spans="3:14" ht="20.100000000000001" customHeight="1">
      <c r="C42" s="771"/>
      <c r="D42" s="771"/>
      <c r="E42" s="193"/>
      <c r="F42" s="193"/>
      <c r="G42" s="193"/>
      <c r="H42" s="193"/>
      <c r="I42" s="193"/>
      <c r="J42" s="193"/>
      <c r="K42" s="193"/>
      <c r="L42" s="193"/>
      <c r="M42" s="193"/>
      <c r="N42" s="267" t="str">
        <f t="shared" si="0"/>
        <v/>
      </c>
    </row>
    <row r="43" spans="3:14" ht="20.100000000000001" customHeight="1">
      <c r="C43" s="638"/>
      <c r="D43" s="638"/>
      <c r="E43" s="193"/>
      <c r="F43" s="193"/>
      <c r="G43" s="193"/>
      <c r="H43" s="193"/>
      <c r="I43" s="193"/>
      <c r="J43" s="193"/>
      <c r="K43" s="193"/>
      <c r="L43" s="193"/>
      <c r="M43" s="193"/>
      <c r="N43" s="267" t="str">
        <f t="shared" si="0"/>
        <v/>
      </c>
    </row>
    <row r="44" spans="3:14" ht="20.100000000000001" customHeight="1">
      <c r="C44" s="771"/>
      <c r="D44" s="771"/>
      <c r="E44" s="193"/>
      <c r="F44" s="193"/>
      <c r="G44" s="193"/>
      <c r="H44" s="193"/>
      <c r="I44" s="193"/>
      <c r="J44" s="193"/>
      <c r="K44" s="193"/>
      <c r="L44" s="193"/>
      <c r="M44" s="193"/>
      <c r="N44" s="267" t="str">
        <f t="shared" si="0"/>
        <v/>
      </c>
    </row>
    <row r="45" spans="3:14" ht="20.100000000000001" customHeight="1">
      <c r="C45" s="771"/>
      <c r="D45" s="771"/>
      <c r="E45" s="193"/>
      <c r="F45" s="193"/>
      <c r="G45" s="193"/>
      <c r="H45" s="193"/>
      <c r="I45" s="193"/>
      <c r="J45" s="193"/>
      <c r="K45" s="193"/>
      <c r="L45" s="193"/>
      <c r="M45" s="193"/>
      <c r="N45" s="267" t="str">
        <f t="shared" si="0"/>
        <v/>
      </c>
    </row>
    <row r="46" spans="3:14" ht="50.1" customHeight="1">
      <c r="C46" s="777" t="s">
        <v>358</v>
      </c>
      <c r="D46" s="778"/>
      <c r="E46" s="778"/>
      <c r="F46" s="778"/>
      <c r="G46" s="778"/>
      <c r="H46" s="778"/>
      <c r="I46" s="778"/>
      <c r="J46" s="778"/>
      <c r="K46" s="778"/>
      <c r="L46" s="778"/>
      <c r="M46" s="778"/>
      <c r="N46" s="778"/>
    </row>
    <row r="47" spans="3:14" ht="15" customHeight="1">
      <c r="C47" s="569"/>
      <c r="D47" s="570"/>
      <c r="E47" s="570"/>
      <c r="F47" s="570"/>
      <c r="G47" s="570"/>
      <c r="H47" s="570"/>
      <c r="I47" s="570"/>
      <c r="J47" s="570"/>
      <c r="K47" s="570"/>
      <c r="L47" s="570"/>
      <c r="M47" s="570"/>
      <c r="N47" s="570"/>
    </row>
    <row r="48" spans="3:14" ht="15" customHeight="1">
      <c r="C48" s="768" t="s">
        <v>359</v>
      </c>
      <c r="D48" s="768"/>
      <c r="E48" s="768"/>
      <c r="F48" s="570"/>
      <c r="G48" s="570"/>
      <c r="H48" s="570"/>
      <c r="I48" s="570"/>
      <c r="J48" s="570"/>
      <c r="K48" s="570"/>
      <c r="L48" s="570"/>
      <c r="M48" s="570"/>
      <c r="N48" s="570"/>
    </row>
    <row r="49" spans="2:15" ht="15" customHeight="1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2:15" ht="18.75" customHeight="1"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</row>
    <row r="51" spans="2:15" ht="12.75">
      <c r="B51" s="376"/>
      <c r="C51" s="376"/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</row>
    <row r="52" spans="2:15" ht="12.75"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</row>
    <row r="53" spans="2:15" ht="12.75">
      <c r="B53" s="376"/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</row>
    <row r="54" spans="2:15" ht="12.75"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</row>
    <row r="55" spans="2:15" ht="12.75"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</row>
    <row r="56" spans="2:15" ht="12.75"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</row>
    <row r="57" spans="2:15" ht="12.75"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</row>
    <row r="58" spans="2:15" ht="12.75">
      <c r="B58" s="376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</row>
    <row r="59" spans="2:15" ht="12.75">
      <c r="B59" s="376"/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</row>
    <row r="60" spans="2:15" ht="12.75"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</row>
    <row r="61" spans="2:15" ht="12.75">
      <c r="B61" s="376"/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</row>
    <row r="62" spans="2:15" ht="12.75"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</row>
    <row r="63" spans="2:15" ht="12.75"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</row>
    <row r="64" spans="2:15" ht="12.75">
      <c r="B64" s="376"/>
      <c r="C64" s="376"/>
      <c r="D64" s="376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</row>
    <row r="65" spans="2:15" ht="12.75">
      <c r="B65" s="376"/>
      <c r="C65" s="376"/>
      <c r="D65" s="376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</row>
    <row r="66" spans="2:15" ht="12.75">
      <c r="B66" s="376"/>
      <c r="C66" s="376"/>
      <c r="D66" s="376"/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</row>
    <row r="67" spans="2:15" ht="12.75"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6"/>
    </row>
    <row r="68" spans="2:15" ht="12.75">
      <c r="B68" s="376"/>
      <c r="C68" s="376"/>
      <c r="D68" s="376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76"/>
    </row>
    <row r="69" spans="2:15" ht="12.75">
      <c r="B69" s="376"/>
      <c r="C69" s="376"/>
      <c r="D69" s="376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376"/>
    </row>
    <row r="70" spans="2:15" ht="12.75">
      <c r="B70" s="376"/>
      <c r="C70" s="376"/>
      <c r="D70" s="376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</row>
    <row r="71" spans="2:15" ht="12.75">
      <c r="B71" s="376"/>
      <c r="C71" s="376"/>
      <c r="D71" s="376"/>
      <c r="E71" s="376"/>
      <c r="F71" s="376"/>
      <c r="G71" s="376"/>
      <c r="H71" s="376"/>
      <c r="I71" s="376"/>
      <c r="J71" s="376"/>
      <c r="K71" s="376"/>
      <c r="L71" s="376"/>
      <c r="M71" s="376"/>
      <c r="N71" s="376"/>
      <c r="O71" s="376"/>
    </row>
    <row r="72" spans="2:15" ht="12.75">
      <c r="B72" s="376"/>
      <c r="C72" s="376"/>
      <c r="D72" s="376"/>
      <c r="E72" s="376"/>
      <c r="F72" s="376"/>
      <c r="G72" s="376"/>
      <c r="H72" s="376"/>
      <c r="I72" s="376"/>
      <c r="J72" s="376"/>
      <c r="K72" s="376"/>
      <c r="L72" s="376"/>
      <c r="M72" s="376"/>
      <c r="N72" s="376"/>
      <c r="O72" s="376"/>
    </row>
    <row r="73" spans="2:15" ht="12.75"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</row>
    <row r="74" spans="2:15" s="376" customFormat="1" ht="12.75"/>
    <row r="75" spans="2:15" s="376" customFormat="1" ht="12.75"/>
    <row r="76" spans="2:15" s="376" customFormat="1" ht="12.75"/>
    <row r="77" spans="2:15" s="376" customFormat="1" ht="12.75"/>
    <row r="78" spans="2:15" s="376" customFormat="1" ht="12.75"/>
    <row r="79" spans="2:15" s="376" customFormat="1" ht="12.75"/>
    <row r="80" spans="2:15" ht="12.75">
      <c r="B80" s="376"/>
      <c r="C80" s="374"/>
      <c r="D80" s="374"/>
      <c r="E80" s="374"/>
      <c r="F80" s="374"/>
      <c r="G80" s="374"/>
      <c r="H80" s="374"/>
      <c r="I80" s="374"/>
      <c r="J80" s="374"/>
      <c r="K80" s="374"/>
      <c r="L80" s="374"/>
      <c r="M80" s="374"/>
      <c r="N80" s="374"/>
      <c r="O80" s="376"/>
    </row>
    <row r="81" spans="2:15" ht="12.75">
      <c r="B81" s="376"/>
      <c r="C81" s="374"/>
      <c r="D81" s="374"/>
      <c r="E81" s="374"/>
      <c r="F81" s="374"/>
      <c r="G81" s="374"/>
      <c r="H81" s="374"/>
      <c r="I81" s="374"/>
      <c r="J81" s="374"/>
      <c r="K81" s="374"/>
      <c r="L81" s="374"/>
      <c r="M81" s="374"/>
      <c r="N81" s="374"/>
      <c r="O81" s="376"/>
    </row>
    <row r="82" spans="2:15" ht="12.75">
      <c r="B82" s="376"/>
      <c r="C82" s="374"/>
      <c r="D82" s="374"/>
      <c r="E82" s="374"/>
      <c r="F82" s="374"/>
      <c r="G82" s="374"/>
      <c r="H82" s="374"/>
      <c r="I82" s="374"/>
      <c r="J82" s="374"/>
      <c r="K82" s="374"/>
      <c r="L82" s="374"/>
      <c r="M82" s="374"/>
      <c r="N82" s="374"/>
      <c r="O82" s="376"/>
    </row>
    <row r="83" spans="2:15" ht="12.75">
      <c r="B83" s="376"/>
      <c r="C83" s="374"/>
      <c r="D83" s="374"/>
      <c r="E83" s="374"/>
      <c r="F83" s="374"/>
      <c r="G83" s="374"/>
      <c r="H83" s="374"/>
      <c r="I83" s="374"/>
      <c r="J83" s="374"/>
      <c r="K83" s="374"/>
      <c r="L83" s="374"/>
      <c r="M83" s="374"/>
      <c r="N83" s="374"/>
      <c r="O83" s="376"/>
    </row>
    <row r="84" spans="2:15" ht="12.75">
      <c r="B84" s="376"/>
      <c r="C84" s="374"/>
      <c r="D84" s="374"/>
      <c r="E84" s="374"/>
      <c r="F84" s="374"/>
      <c r="G84" s="374"/>
      <c r="H84" s="374"/>
      <c r="I84" s="374"/>
      <c r="J84" s="374"/>
      <c r="K84" s="374"/>
      <c r="L84" s="374"/>
      <c r="M84" s="374"/>
      <c r="N84" s="374"/>
      <c r="O84" s="376"/>
    </row>
    <row r="85" spans="2:15" ht="12.75">
      <c r="B85" s="376"/>
      <c r="C85" s="374"/>
      <c r="D85" s="374"/>
      <c r="E85" s="374"/>
      <c r="F85" s="374"/>
      <c r="G85" s="374"/>
      <c r="H85" s="374"/>
      <c r="I85" s="374"/>
      <c r="J85" s="374"/>
      <c r="K85" s="374"/>
      <c r="L85" s="374"/>
      <c r="M85" s="374"/>
      <c r="N85" s="374"/>
      <c r="O85" s="376"/>
    </row>
    <row r="86" spans="2:15" ht="12.75" customHeight="1">
      <c r="B86" s="376"/>
      <c r="C86" s="374"/>
      <c r="D86" s="374"/>
      <c r="E86" s="374"/>
      <c r="F86" s="374"/>
      <c r="G86" s="374"/>
      <c r="H86" s="374"/>
      <c r="I86" s="374"/>
      <c r="J86" s="374"/>
      <c r="K86" s="374"/>
      <c r="L86" s="374"/>
      <c r="M86" s="374"/>
      <c r="N86" s="374"/>
      <c r="O86" s="376"/>
    </row>
    <row r="87" spans="2:15" ht="12.75" customHeight="1">
      <c r="B87" s="376"/>
      <c r="C87" s="374"/>
      <c r="D87" s="374"/>
      <c r="E87" s="374"/>
      <c r="F87" s="374"/>
      <c r="G87" s="374"/>
      <c r="H87" s="374"/>
      <c r="I87" s="374"/>
      <c r="J87" s="374"/>
      <c r="K87" s="374"/>
      <c r="L87" s="374"/>
      <c r="M87" s="374"/>
      <c r="N87" s="374"/>
      <c r="O87" s="376"/>
    </row>
    <row r="88" spans="2:15" ht="12.75" customHeight="1">
      <c r="B88" s="376"/>
      <c r="C88" s="374"/>
      <c r="D88" s="374"/>
      <c r="E88" s="374"/>
      <c r="F88" s="374"/>
      <c r="G88" s="374"/>
      <c r="H88" s="374"/>
      <c r="I88" s="374"/>
      <c r="J88" s="374"/>
      <c r="K88" s="374"/>
      <c r="L88" s="374"/>
      <c r="M88" s="374"/>
      <c r="N88" s="374"/>
      <c r="O88" s="376"/>
    </row>
    <row r="89" spans="2:15" ht="12.75" customHeight="1">
      <c r="B89" s="376"/>
      <c r="C89" s="374"/>
      <c r="D89" s="374"/>
      <c r="E89" s="374"/>
      <c r="F89" s="374"/>
      <c r="G89" s="374"/>
      <c r="H89" s="374"/>
      <c r="I89" s="374"/>
      <c r="J89" s="374"/>
      <c r="K89" s="374"/>
      <c r="L89" s="374"/>
      <c r="M89" s="374"/>
      <c r="N89" s="374"/>
      <c r="O89" s="376"/>
    </row>
  </sheetData>
  <mergeCells count="47">
    <mergeCell ref="C45:D45"/>
    <mergeCell ref="C44:D44"/>
    <mergeCell ref="C42:D42"/>
    <mergeCell ref="C41:D41"/>
    <mergeCell ref="C40:D40"/>
    <mergeCell ref="C43:D43"/>
    <mergeCell ref="C37:D37"/>
    <mergeCell ref="C11:D11"/>
    <mergeCell ref="C18:D18"/>
    <mergeCell ref="C22:D22"/>
    <mergeCell ref="C23:D23"/>
    <mergeCell ref="C33:D33"/>
    <mergeCell ref="C34:D34"/>
    <mergeCell ref="C13:D13"/>
    <mergeCell ref="C12:D12"/>
    <mergeCell ref="C39:D39"/>
    <mergeCell ref="C38:D38"/>
    <mergeCell ref="C2:C7"/>
    <mergeCell ref="M2:N7"/>
    <mergeCell ref="D2:L7"/>
    <mergeCell ref="C9:N9"/>
    <mergeCell ref="C32:N32"/>
    <mergeCell ref="C27:D27"/>
    <mergeCell ref="C26:D26"/>
    <mergeCell ref="C25:D25"/>
    <mergeCell ref="C20:D20"/>
    <mergeCell ref="C19:D19"/>
    <mergeCell ref="C17:D17"/>
    <mergeCell ref="C16:D16"/>
    <mergeCell ref="C15:D15"/>
    <mergeCell ref="C14:D14"/>
    <mergeCell ref="C48:E48"/>
    <mergeCell ref="C10:D10"/>
    <mergeCell ref="C21:D21"/>
    <mergeCell ref="C24:D24"/>
    <mergeCell ref="C28:D28"/>
    <mergeCell ref="C36:D36"/>
    <mergeCell ref="C35:D35"/>
    <mergeCell ref="C29:D29"/>
    <mergeCell ref="C30:N30"/>
    <mergeCell ref="E29:N29"/>
    <mergeCell ref="E24:N24"/>
    <mergeCell ref="E25:N25"/>
    <mergeCell ref="E26:N26"/>
    <mergeCell ref="E27:N27"/>
    <mergeCell ref="E28:N28"/>
    <mergeCell ref="C46:N4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3"/>
  <sheetViews>
    <sheetView zoomScaleNormal="100" workbookViewId="0">
      <pane ySplit="7" topLeftCell="A8" activePane="bottomLeft" state="frozen"/>
      <selection pane="bottomLeft" activeCell="C11" sqref="C11:D11"/>
    </sheetView>
  </sheetViews>
  <sheetFormatPr baseColWidth="10" defaultColWidth="11.42578125" defaultRowHeight="0" customHeight="1" zeroHeight="1"/>
  <cols>
    <col min="1" max="1" width="26.5703125" style="376" customWidth="1"/>
    <col min="2" max="2" width="4.140625" style="17" customWidth="1"/>
    <col min="3" max="3" width="25.140625" style="3" customWidth="1"/>
    <col min="4" max="4" width="23.42578125" style="3" customWidth="1"/>
    <col min="5" max="10" width="10.7109375" style="3" customWidth="1"/>
    <col min="11" max="11" width="18.85546875" style="3" customWidth="1"/>
    <col min="12" max="12" width="4.28515625" style="17" customWidth="1"/>
    <col min="13" max="13" width="2.7109375" style="376" customWidth="1"/>
    <col min="14" max="71" width="11.42578125" style="374" customWidth="1"/>
    <col min="72" max="16384" width="11.42578125" style="374"/>
  </cols>
  <sheetData>
    <row r="1" spans="2:71" ht="11.1" customHeight="1" thickBot="1"/>
    <row r="2" spans="2:71" ht="11.1" customHeight="1">
      <c r="C2" s="780"/>
      <c r="D2" s="648" t="s">
        <v>354</v>
      </c>
      <c r="E2" s="649"/>
      <c r="F2" s="649"/>
      <c r="G2" s="649"/>
      <c r="H2" s="649"/>
      <c r="I2" s="649"/>
      <c r="J2" s="649"/>
      <c r="K2" s="801"/>
    </row>
    <row r="3" spans="2:71" ht="11.1" customHeight="1">
      <c r="C3" s="781"/>
      <c r="D3" s="650"/>
      <c r="E3" s="651"/>
      <c r="F3" s="651"/>
      <c r="G3" s="651"/>
      <c r="H3" s="651"/>
      <c r="I3" s="651"/>
      <c r="J3" s="651"/>
      <c r="K3" s="802"/>
    </row>
    <row r="4" spans="2:71" ht="11.1" customHeight="1">
      <c r="C4" s="781"/>
      <c r="D4" s="650"/>
      <c r="E4" s="651"/>
      <c r="F4" s="651"/>
      <c r="G4" s="651"/>
      <c r="H4" s="651"/>
      <c r="I4" s="651"/>
      <c r="J4" s="651"/>
      <c r="K4" s="802"/>
    </row>
    <row r="5" spans="2:71" ht="11.1" customHeight="1">
      <c r="C5" s="781"/>
      <c r="D5" s="650"/>
      <c r="E5" s="651"/>
      <c r="F5" s="651"/>
      <c r="G5" s="651"/>
      <c r="H5" s="651"/>
      <c r="I5" s="651"/>
      <c r="J5" s="651"/>
      <c r="K5" s="802"/>
    </row>
    <row r="6" spans="2:71" ht="11.1" customHeight="1">
      <c r="C6" s="781"/>
      <c r="D6" s="650"/>
      <c r="E6" s="651"/>
      <c r="F6" s="651"/>
      <c r="G6" s="651"/>
      <c r="H6" s="651"/>
      <c r="I6" s="651"/>
      <c r="J6" s="651"/>
      <c r="K6" s="802"/>
    </row>
    <row r="7" spans="2:71" ht="11.1" customHeight="1" thickBot="1">
      <c r="C7" s="782"/>
      <c r="D7" s="652"/>
      <c r="E7" s="653"/>
      <c r="F7" s="653"/>
      <c r="G7" s="653"/>
      <c r="H7" s="653"/>
      <c r="I7" s="653"/>
      <c r="J7" s="653"/>
      <c r="K7" s="803"/>
    </row>
    <row r="8" spans="2:71" ht="12" customHeight="1"/>
    <row r="9" spans="2:71" ht="20.100000000000001" customHeight="1">
      <c r="C9" s="804" t="s">
        <v>153</v>
      </c>
      <c r="D9" s="804"/>
      <c r="E9" s="804"/>
      <c r="F9" s="804"/>
      <c r="G9" s="804"/>
      <c r="H9" s="804"/>
      <c r="I9" s="804"/>
      <c r="J9" s="804"/>
      <c r="K9" s="804"/>
    </row>
    <row r="10" spans="2:71" ht="20.100000000000001" customHeight="1">
      <c r="C10" s="769" t="s">
        <v>55</v>
      </c>
      <c r="D10" s="769"/>
      <c r="E10" s="264" t="s">
        <v>2</v>
      </c>
      <c r="F10" s="264" t="s">
        <v>20</v>
      </c>
      <c r="G10" s="264" t="s">
        <v>1</v>
      </c>
      <c r="H10" s="264" t="s">
        <v>4</v>
      </c>
      <c r="I10" s="264" t="s">
        <v>3</v>
      </c>
      <c r="J10" s="264" t="s">
        <v>61</v>
      </c>
      <c r="K10" s="265" t="s">
        <v>26</v>
      </c>
    </row>
    <row r="11" spans="2:71" s="376" customFormat="1" ht="20.100000000000001" customHeight="1">
      <c r="B11" s="17"/>
      <c r="C11" s="797"/>
      <c r="D11" s="797"/>
      <c r="E11" s="472"/>
      <c r="F11" s="473"/>
      <c r="G11" s="473"/>
      <c r="H11" s="473"/>
      <c r="I11" s="473"/>
      <c r="J11" s="474"/>
      <c r="K11" s="474"/>
      <c r="L11" s="17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374"/>
      <c r="AR11" s="374"/>
      <c r="AS11" s="374"/>
      <c r="AT11" s="374"/>
      <c r="AU11" s="374"/>
      <c r="AV11" s="374"/>
      <c r="AW11" s="374"/>
      <c r="AX11" s="374"/>
      <c r="AY11" s="374"/>
      <c r="AZ11" s="374"/>
      <c r="BA11" s="374"/>
      <c r="BB11" s="374"/>
      <c r="BC11" s="374"/>
      <c r="BD11" s="374"/>
      <c r="BE11" s="374"/>
      <c r="BF11" s="374"/>
      <c r="BG11" s="374"/>
      <c r="BH11" s="374"/>
      <c r="BI11" s="374"/>
      <c r="BJ11" s="374"/>
      <c r="BK11" s="374"/>
      <c r="BL11" s="374"/>
      <c r="BM11" s="374"/>
      <c r="BN11" s="374"/>
      <c r="BO11" s="374"/>
      <c r="BP11" s="374"/>
      <c r="BQ11" s="374"/>
      <c r="BR11" s="374"/>
      <c r="BS11" s="374"/>
    </row>
    <row r="12" spans="2:71" s="376" customFormat="1" ht="20.100000000000001" customHeight="1">
      <c r="B12" s="17"/>
      <c r="C12" s="798"/>
      <c r="D12" s="798"/>
      <c r="E12" s="472"/>
      <c r="F12" s="473"/>
      <c r="G12" s="473"/>
      <c r="H12" s="473"/>
      <c r="I12" s="473"/>
      <c r="J12" s="475"/>
      <c r="K12" s="474"/>
      <c r="L12" s="17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  <c r="AU12" s="374"/>
      <c r="AV12" s="374"/>
      <c r="AW12" s="374"/>
      <c r="AX12" s="374"/>
      <c r="AY12" s="374"/>
      <c r="AZ12" s="374"/>
      <c r="BA12" s="374"/>
      <c r="BB12" s="374"/>
      <c r="BC12" s="374"/>
      <c r="BD12" s="374"/>
      <c r="BE12" s="374"/>
      <c r="BF12" s="374"/>
      <c r="BG12" s="374"/>
      <c r="BH12" s="374"/>
      <c r="BI12" s="374"/>
      <c r="BJ12" s="374"/>
      <c r="BK12" s="374"/>
      <c r="BL12" s="374"/>
      <c r="BM12" s="374"/>
      <c r="BN12" s="374"/>
      <c r="BO12" s="374"/>
      <c r="BP12" s="374"/>
      <c r="BQ12" s="374"/>
      <c r="BR12" s="374"/>
      <c r="BS12" s="374"/>
    </row>
    <row r="13" spans="2:71" s="376" customFormat="1" ht="20.100000000000001" customHeight="1">
      <c r="B13" s="17"/>
      <c r="C13" s="798"/>
      <c r="D13" s="798"/>
      <c r="E13" s="472"/>
      <c r="F13" s="473"/>
      <c r="G13" s="473"/>
      <c r="H13" s="473"/>
      <c r="I13" s="473"/>
      <c r="J13" s="475"/>
      <c r="K13" s="474"/>
      <c r="L13" s="17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4"/>
      <c r="AU13" s="374"/>
      <c r="AV13" s="374"/>
      <c r="AW13" s="374"/>
      <c r="AX13" s="374"/>
      <c r="AY13" s="374"/>
      <c r="AZ13" s="374"/>
      <c r="BA13" s="374"/>
      <c r="BB13" s="374"/>
      <c r="BC13" s="374"/>
      <c r="BD13" s="374"/>
      <c r="BE13" s="374"/>
      <c r="BF13" s="374"/>
      <c r="BG13" s="374"/>
      <c r="BH13" s="374"/>
      <c r="BI13" s="374"/>
      <c r="BJ13" s="374"/>
      <c r="BK13" s="374"/>
      <c r="BL13" s="374"/>
      <c r="BM13" s="374"/>
      <c r="BN13" s="374"/>
      <c r="BO13" s="374"/>
      <c r="BP13" s="374"/>
      <c r="BQ13" s="374"/>
      <c r="BR13" s="374"/>
      <c r="BS13" s="374"/>
    </row>
    <row r="14" spans="2:71" s="376" customFormat="1" ht="20.100000000000001" customHeight="1">
      <c r="B14" s="17"/>
      <c r="C14" s="798"/>
      <c r="D14" s="798"/>
      <c r="E14" s="472"/>
      <c r="F14" s="473"/>
      <c r="G14" s="473"/>
      <c r="H14" s="473"/>
      <c r="I14" s="473"/>
      <c r="J14" s="475"/>
      <c r="K14" s="474"/>
      <c r="L14" s="17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4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4"/>
      <c r="BG14" s="374"/>
      <c r="BH14" s="374"/>
      <c r="BI14" s="374"/>
      <c r="BJ14" s="374"/>
      <c r="BK14" s="374"/>
      <c r="BL14" s="374"/>
      <c r="BM14" s="374"/>
      <c r="BN14" s="374"/>
      <c r="BO14" s="374"/>
      <c r="BP14" s="374"/>
      <c r="BQ14" s="374"/>
      <c r="BR14" s="374"/>
      <c r="BS14" s="374"/>
    </row>
    <row r="15" spans="2:71" s="376" customFormat="1" ht="20.100000000000001" customHeight="1">
      <c r="B15" s="17"/>
      <c r="C15" s="799"/>
      <c r="D15" s="800"/>
      <c r="E15" s="472"/>
      <c r="F15" s="473"/>
      <c r="G15" s="473"/>
      <c r="H15" s="473"/>
      <c r="I15" s="473"/>
      <c r="J15" s="476"/>
      <c r="K15" s="474"/>
      <c r="L15" s="17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 s="374"/>
      <c r="AU15" s="374"/>
      <c r="AV15" s="374"/>
      <c r="AW15" s="374"/>
      <c r="AX15" s="374"/>
      <c r="AY15" s="374"/>
      <c r="AZ15" s="374"/>
      <c r="BA15" s="374"/>
      <c r="BB15" s="374"/>
      <c r="BC15" s="374"/>
      <c r="BD15" s="374"/>
      <c r="BE15" s="374"/>
      <c r="BF15" s="374"/>
      <c r="BG15" s="374"/>
      <c r="BH15" s="374"/>
      <c r="BI15" s="374"/>
      <c r="BJ15" s="374"/>
      <c r="BK15" s="374"/>
      <c r="BL15" s="374"/>
      <c r="BM15" s="374"/>
      <c r="BN15" s="374"/>
      <c r="BO15" s="374"/>
      <c r="BP15" s="374"/>
      <c r="BQ15" s="374"/>
      <c r="BR15" s="374"/>
      <c r="BS15" s="374"/>
    </row>
    <row r="16" spans="2:71" s="376" customFormat="1" ht="20.100000000000001" customHeight="1">
      <c r="B16" s="17"/>
      <c r="C16" s="798"/>
      <c r="D16" s="798"/>
      <c r="E16" s="472"/>
      <c r="F16" s="473"/>
      <c r="G16" s="473"/>
      <c r="H16" s="473"/>
      <c r="I16" s="473"/>
      <c r="J16" s="476"/>
      <c r="K16" s="474"/>
      <c r="L16" s="17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74"/>
      <c r="AN16" s="374"/>
      <c r="AO16" s="374"/>
      <c r="AP16" s="374"/>
      <c r="AQ16" s="374"/>
      <c r="AR16" s="374"/>
      <c r="AS16" s="374"/>
      <c r="AT16" s="374"/>
      <c r="AU16" s="374"/>
      <c r="AV16" s="374"/>
      <c r="AW16" s="374"/>
      <c r="AX16" s="374"/>
      <c r="AY16" s="374"/>
      <c r="AZ16" s="374"/>
      <c r="BA16" s="374"/>
      <c r="BB16" s="374"/>
      <c r="BC16" s="374"/>
      <c r="BD16" s="374"/>
      <c r="BE16" s="374"/>
      <c r="BF16" s="374"/>
      <c r="BG16" s="374"/>
      <c r="BH16" s="374"/>
      <c r="BI16" s="374"/>
      <c r="BJ16" s="374"/>
      <c r="BK16" s="374"/>
      <c r="BL16" s="374"/>
      <c r="BM16" s="374"/>
      <c r="BN16" s="374"/>
      <c r="BO16" s="374"/>
      <c r="BP16" s="374"/>
      <c r="BQ16" s="374"/>
      <c r="BR16" s="374"/>
      <c r="BS16" s="374"/>
    </row>
    <row r="17" spans="2:71" s="376" customFormat="1" ht="20.100000000000001" customHeight="1">
      <c r="B17" s="17"/>
      <c r="C17" s="798"/>
      <c r="D17" s="798"/>
      <c r="E17" s="791"/>
      <c r="F17" s="792"/>
      <c r="G17" s="792"/>
      <c r="H17" s="792"/>
      <c r="I17" s="792"/>
      <c r="J17" s="792"/>
      <c r="K17" s="793"/>
      <c r="L17" s="17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4"/>
      <c r="AE17" s="374"/>
      <c r="AF17" s="374"/>
      <c r="AG17" s="374"/>
      <c r="AH17" s="374"/>
      <c r="AI17" s="374"/>
      <c r="AJ17" s="374"/>
      <c r="AK17" s="374"/>
      <c r="AL17" s="374"/>
      <c r="AM17" s="374"/>
      <c r="AN17" s="374"/>
      <c r="AO17" s="374"/>
      <c r="AP17" s="374"/>
      <c r="AQ17" s="374"/>
      <c r="AR17" s="374"/>
      <c r="AS17" s="374"/>
      <c r="AT17" s="374"/>
      <c r="AU17" s="374"/>
      <c r="AV17" s="374"/>
      <c r="AW17" s="374"/>
      <c r="AX17" s="374"/>
      <c r="AY17" s="374"/>
      <c r="AZ17" s="374"/>
      <c r="BA17" s="374"/>
      <c r="BB17" s="374"/>
      <c r="BC17" s="374"/>
      <c r="BD17" s="374"/>
      <c r="BE17" s="374"/>
      <c r="BF17" s="374"/>
      <c r="BG17" s="374"/>
      <c r="BH17" s="374"/>
      <c r="BI17" s="374"/>
      <c r="BJ17" s="374"/>
      <c r="BK17" s="374"/>
      <c r="BL17" s="374"/>
      <c r="BM17" s="374"/>
      <c r="BN17" s="374"/>
      <c r="BO17" s="374"/>
      <c r="BP17" s="374"/>
      <c r="BQ17" s="374"/>
      <c r="BR17" s="374"/>
      <c r="BS17" s="374"/>
    </row>
    <row r="18" spans="2:71" s="376" customFormat="1" ht="20.100000000000001" customHeight="1">
      <c r="B18" s="17"/>
      <c r="C18" s="638"/>
      <c r="D18" s="638"/>
      <c r="E18" s="794"/>
      <c r="F18" s="794"/>
      <c r="G18" s="794"/>
      <c r="H18" s="794"/>
      <c r="I18" s="794"/>
      <c r="J18" s="794"/>
      <c r="K18" s="794"/>
      <c r="L18" s="17"/>
      <c r="N18" s="374"/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374"/>
      <c r="Z18" s="374"/>
      <c r="AA18" s="374"/>
      <c r="AB18" s="374"/>
      <c r="AC18" s="374"/>
      <c r="AD18" s="374"/>
      <c r="AE18" s="374"/>
      <c r="AF18" s="374"/>
      <c r="AG18" s="374"/>
      <c r="AH18" s="374"/>
      <c r="AI18" s="374"/>
      <c r="AJ18" s="374"/>
      <c r="AK18" s="374"/>
      <c r="AL18" s="374"/>
      <c r="AM18" s="374"/>
      <c r="AN18" s="374"/>
      <c r="AO18" s="374"/>
      <c r="AP18" s="374"/>
      <c r="AQ18" s="374"/>
      <c r="AR18" s="374"/>
      <c r="AS18" s="374"/>
      <c r="AT18" s="374"/>
      <c r="AU18" s="374"/>
      <c r="AV18" s="374"/>
      <c r="AW18" s="374"/>
      <c r="AX18" s="374"/>
      <c r="AY18" s="374"/>
      <c r="AZ18" s="374"/>
      <c r="BA18" s="374"/>
      <c r="BB18" s="374"/>
      <c r="BC18" s="374"/>
      <c r="BD18" s="374"/>
      <c r="BE18" s="374"/>
      <c r="BF18" s="374"/>
      <c r="BG18" s="374"/>
      <c r="BH18" s="374"/>
      <c r="BI18" s="374"/>
      <c r="BJ18" s="374"/>
      <c r="BK18" s="374"/>
      <c r="BL18" s="374"/>
      <c r="BM18" s="374"/>
      <c r="BN18" s="374"/>
      <c r="BO18" s="374"/>
      <c r="BP18" s="374"/>
      <c r="BQ18" s="374"/>
      <c r="BR18" s="374"/>
      <c r="BS18" s="374"/>
    </row>
    <row r="19" spans="2:71" s="376" customFormat="1" ht="50.1" customHeight="1">
      <c r="B19" s="17"/>
      <c r="C19" s="795" t="s">
        <v>353</v>
      </c>
      <c r="D19" s="796"/>
      <c r="E19" s="796"/>
      <c r="F19" s="796"/>
      <c r="G19" s="796"/>
      <c r="H19" s="796"/>
      <c r="I19" s="796"/>
      <c r="J19" s="796"/>
      <c r="K19" s="796"/>
      <c r="L19" s="17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  <c r="AN19" s="374"/>
      <c r="AO19" s="374"/>
      <c r="AP19" s="374"/>
      <c r="AQ19" s="374"/>
      <c r="AR19" s="374"/>
      <c r="AS19" s="374"/>
      <c r="AT19" s="374"/>
      <c r="AU19" s="374"/>
      <c r="AV19" s="374"/>
      <c r="AW19" s="374"/>
      <c r="AX19" s="374"/>
      <c r="AY19" s="374"/>
      <c r="AZ19" s="374"/>
      <c r="BA19" s="374"/>
      <c r="BB19" s="374"/>
      <c r="BC19" s="374"/>
      <c r="BD19" s="374"/>
      <c r="BE19" s="374"/>
      <c r="BF19" s="374"/>
      <c r="BG19" s="374"/>
      <c r="BH19" s="374"/>
      <c r="BI19" s="374"/>
      <c r="BJ19" s="374"/>
      <c r="BK19" s="374"/>
      <c r="BL19" s="374"/>
      <c r="BM19" s="374"/>
      <c r="BN19" s="374"/>
      <c r="BO19" s="374"/>
      <c r="BP19" s="374"/>
    </row>
    <row r="20" spans="2:71" s="376" customFormat="1" ht="15" customHeight="1">
      <c r="B20" s="17"/>
      <c r="C20" s="571"/>
      <c r="D20" s="572"/>
      <c r="E20" s="572"/>
      <c r="F20" s="572"/>
      <c r="G20" s="572"/>
      <c r="H20" s="572"/>
      <c r="I20" s="572"/>
      <c r="J20" s="572"/>
      <c r="K20" s="572"/>
      <c r="L20" s="17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374"/>
      <c r="AM20" s="374"/>
      <c r="AN20" s="374"/>
      <c r="AO20" s="374"/>
      <c r="AP20" s="374"/>
      <c r="AQ20" s="374"/>
      <c r="AR20" s="374"/>
      <c r="AS20" s="374"/>
      <c r="AT20" s="374"/>
      <c r="AU20" s="374"/>
      <c r="AV20" s="374"/>
      <c r="AW20" s="374"/>
      <c r="AX20" s="374"/>
      <c r="AY20" s="374"/>
      <c r="AZ20" s="374"/>
      <c r="BA20" s="374"/>
      <c r="BB20" s="374"/>
      <c r="BC20" s="374"/>
      <c r="BD20" s="374"/>
      <c r="BE20" s="374"/>
      <c r="BF20" s="374"/>
      <c r="BG20" s="374"/>
      <c r="BH20" s="374"/>
      <c r="BI20" s="374"/>
      <c r="BJ20" s="374"/>
      <c r="BK20" s="374"/>
      <c r="BL20" s="374"/>
      <c r="BM20" s="374"/>
      <c r="BN20" s="374"/>
      <c r="BO20" s="374"/>
      <c r="BP20" s="374"/>
    </row>
    <row r="21" spans="2:71" s="376" customFormat="1" ht="15" customHeight="1">
      <c r="B21" s="17"/>
      <c r="C21" s="790" t="s">
        <v>355</v>
      </c>
      <c r="D21" s="790"/>
      <c r="E21" s="790"/>
      <c r="F21" s="572"/>
      <c r="G21" s="572"/>
      <c r="H21" s="572"/>
      <c r="I21" s="572"/>
      <c r="J21" s="572"/>
      <c r="K21" s="572"/>
      <c r="L21" s="17"/>
      <c r="N21" s="374"/>
      <c r="O21" s="374"/>
      <c r="P21" s="374"/>
      <c r="Q21" s="374"/>
      <c r="R21" s="374"/>
      <c r="S21" s="374"/>
      <c r="T21" s="374"/>
      <c r="U21" s="374"/>
      <c r="V21" s="374"/>
      <c r="W21" s="374"/>
      <c r="X21" s="374"/>
      <c r="Y21" s="374"/>
      <c r="Z21" s="374"/>
      <c r="AA21" s="374"/>
      <c r="AB21" s="374"/>
      <c r="AC21" s="374"/>
      <c r="AD21" s="374"/>
      <c r="AE21" s="374"/>
      <c r="AF21" s="374"/>
      <c r="AG21" s="374"/>
      <c r="AH21" s="374"/>
      <c r="AI21" s="374"/>
      <c r="AJ21" s="374"/>
      <c r="AK21" s="374"/>
      <c r="AL21" s="374"/>
      <c r="AM21" s="374"/>
      <c r="AN21" s="374"/>
      <c r="AO21" s="374"/>
      <c r="AP21" s="374"/>
      <c r="AQ21" s="374"/>
      <c r="AR21" s="374"/>
      <c r="AS21" s="374"/>
      <c r="AT21" s="374"/>
      <c r="AU21" s="374"/>
      <c r="AV21" s="374"/>
      <c r="AW21" s="374"/>
      <c r="AX21" s="374"/>
      <c r="AY21" s="374"/>
      <c r="AZ21" s="374"/>
      <c r="BA21" s="374"/>
      <c r="BB21" s="374"/>
      <c r="BC21" s="374"/>
      <c r="BD21" s="374"/>
      <c r="BE21" s="374"/>
      <c r="BF21" s="374"/>
      <c r="BG21" s="374"/>
      <c r="BH21" s="374"/>
      <c r="BI21" s="374"/>
      <c r="BJ21" s="374"/>
      <c r="BK21" s="374"/>
      <c r="BL21" s="374"/>
      <c r="BM21" s="374"/>
      <c r="BN21" s="374"/>
      <c r="BO21" s="374"/>
      <c r="BP21" s="374"/>
    </row>
    <row r="22" spans="2:71" s="376" customFormat="1" ht="15" customHeight="1">
      <c r="B22" s="17"/>
      <c r="C22" s="17"/>
      <c r="D22" s="17"/>
      <c r="E22" s="370"/>
      <c r="F22" s="17"/>
      <c r="G22" s="17"/>
      <c r="H22" s="17"/>
      <c r="I22" s="17"/>
      <c r="J22" s="17"/>
      <c r="K22" s="17"/>
      <c r="L22" s="17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4"/>
      <c r="AK22" s="374"/>
      <c r="AL22" s="374"/>
      <c r="AM22" s="374"/>
      <c r="AN22" s="374"/>
      <c r="AO22" s="374"/>
      <c r="AP22" s="374"/>
      <c r="AQ22" s="374"/>
      <c r="AR22" s="374"/>
      <c r="AS22" s="374"/>
      <c r="AT22" s="374"/>
      <c r="AU22" s="374"/>
      <c r="AV22" s="374"/>
      <c r="AW22" s="374"/>
      <c r="AX22" s="374"/>
      <c r="AY22" s="374"/>
      <c r="AZ22" s="374"/>
      <c r="BA22" s="374"/>
      <c r="BB22" s="374"/>
      <c r="BC22" s="374"/>
      <c r="BD22" s="374"/>
      <c r="BE22" s="374"/>
      <c r="BF22" s="374"/>
      <c r="BG22" s="374"/>
      <c r="BH22" s="374"/>
      <c r="BI22" s="374"/>
      <c r="BJ22" s="374"/>
      <c r="BK22" s="374"/>
      <c r="BL22" s="374"/>
      <c r="BM22" s="374"/>
      <c r="BN22" s="374"/>
      <c r="BO22" s="374"/>
      <c r="BP22" s="374"/>
    </row>
    <row r="23" spans="2:71" s="376" customFormat="1" ht="12.75"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  <c r="BH23" s="374"/>
      <c r="BI23" s="374"/>
      <c r="BJ23" s="374"/>
      <c r="BK23" s="374"/>
      <c r="BL23" s="374"/>
      <c r="BM23" s="374"/>
      <c r="BN23" s="374"/>
      <c r="BO23" s="374"/>
      <c r="BP23" s="374"/>
    </row>
    <row r="24" spans="2:71" s="376" customFormat="1" ht="18.75" customHeight="1"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4"/>
      <c r="AJ24" s="374"/>
      <c r="AK24" s="374"/>
      <c r="AL24" s="374"/>
      <c r="AM24" s="374"/>
      <c r="AN24" s="374"/>
      <c r="AO24" s="374"/>
      <c r="AP24" s="374"/>
      <c r="AQ24" s="374"/>
      <c r="AR24" s="374"/>
      <c r="AS24" s="374"/>
      <c r="AT24" s="374"/>
      <c r="AU24" s="374"/>
      <c r="AV24" s="374"/>
      <c r="AW24" s="374"/>
      <c r="AX24" s="374"/>
      <c r="AY24" s="374"/>
      <c r="AZ24" s="374"/>
      <c r="BA24" s="374"/>
      <c r="BB24" s="374"/>
      <c r="BC24" s="374"/>
      <c r="BD24" s="374"/>
      <c r="BE24" s="374"/>
      <c r="BF24" s="374"/>
      <c r="BG24" s="374"/>
      <c r="BH24" s="374"/>
      <c r="BI24" s="374"/>
      <c r="BJ24" s="374"/>
      <c r="BK24" s="374"/>
      <c r="BL24" s="374"/>
      <c r="BM24" s="374"/>
      <c r="BN24" s="374"/>
      <c r="BO24" s="374"/>
      <c r="BP24" s="374"/>
    </row>
    <row r="25" spans="2:71" s="376" customFormat="1" ht="12.75"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4"/>
      <c r="AA25" s="374"/>
      <c r="AB25" s="374"/>
      <c r="AC25" s="374"/>
      <c r="AD25" s="374"/>
      <c r="AE25" s="374"/>
      <c r="AF25" s="374"/>
      <c r="AG25" s="374"/>
      <c r="AH25" s="374"/>
      <c r="AI25" s="374"/>
      <c r="AJ25" s="374"/>
      <c r="AK25" s="374"/>
      <c r="AL25" s="374"/>
      <c r="AM25" s="374"/>
      <c r="AN25" s="374"/>
      <c r="AO25" s="374"/>
      <c r="AP25" s="374"/>
      <c r="AQ25" s="374"/>
      <c r="AR25" s="374"/>
      <c r="AS25" s="374"/>
      <c r="AT25" s="374"/>
      <c r="AU25" s="374"/>
      <c r="AV25" s="374"/>
      <c r="AW25" s="374"/>
      <c r="AX25" s="374"/>
      <c r="AY25" s="374"/>
      <c r="AZ25" s="374"/>
      <c r="BA25" s="374"/>
      <c r="BB25" s="374"/>
      <c r="BC25" s="374"/>
      <c r="BD25" s="374"/>
      <c r="BE25" s="374"/>
      <c r="BF25" s="374"/>
      <c r="BG25" s="374"/>
      <c r="BH25" s="374"/>
      <c r="BI25" s="374"/>
      <c r="BJ25" s="374"/>
      <c r="BK25" s="374"/>
      <c r="BL25" s="374"/>
      <c r="BM25" s="374"/>
      <c r="BN25" s="374"/>
      <c r="BO25" s="374"/>
      <c r="BP25" s="374"/>
    </row>
    <row r="26" spans="2:71" s="376" customFormat="1" ht="12.75"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74"/>
      <c r="AM26" s="374"/>
      <c r="AN26" s="374"/>
      <c r="AO26" s="374"/>
      <c r="AP26" s="374"/>
      <c r="AQ26" s="374"/>
      <c r="AR26" s="374"/>
      <c r="AS26" s="374"/>
      <c r="AT26" s="374"/>
      <c r="AU26" s="374"/>
      <c r="AV26" s="374"/>
      <c r="AW26" s="374"/>
      <c r="AX26" s="374"/>
      <c r="AY26" s="374"/>
      <c r="AZ26" s="374"/>
      <c r="BA26" s="374"/>
      <c r="BB26" s="374"/>
      <c r="BC26" s="374"/>
      <c r="BD26" s="374"/>
      <c r="BE26" s="374"/>
      <c r="BF26" s="374"/>
      <c r="BG26" s="374"/>
      <c r="BH26" s="374"/>
      <c r="BI26" s="374"/>
      <c r="BJ26" s="374"/>
      <c r="BK26" s="374"/>
      <c r="BL26" s="374"/>
      <c r="BM26" s="374"/>
      <c r="BN26" s="374"/>
      <c r="BO26" s="374"/>
      <c r="BP26" s="374"/>
    </row>
    <row r="27" spans="2:71" s="376" customFormat="1" ht="12.75"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74"/>
      <c r="AM27" s="374"/>
      <c r="AN27" s="374"/>
      <c r="AO27" s="374"/>
      <c r="AP27" s="374"/>
      <c r="AQ27" s="374"/>
      <c r="AR27" s="374"/>
      <c r="AS27" s="374"/>
      <c r="AT27" s="374"/>
      <c r="AU27" s="374"/>
      <c r="AV27" s="374"/>
      <c r="AW27" s="374"/>
      <c r="AX27" s="374"/>
      <c r="AY27" s="374"/>
      <c r="AZ27" s="374"/>
      <c r="BA27" s="374"/>
      <c r="BB27" s="374"/>
      <c r="BC27" s="374"/>
      <c r="BD27" s="374"/>
      <c r="BE27" s="374"/>
      <c r="BF27" s="374"/>
      <c r="BG27" s="374"/>
      <c r="BH27" s="374"/>
      <c r="BI27" s="374"/>
      <c r="BJ27" s="374"/>
      <c r="BK27" s="374"/>
      <c r="BL27" s="374"/>
      <c r="BM27" s="374"/>
      <c r="BN27" s="374"/>
      <c r="BO27" s="374"/>
      <c r="BP27" s="374"/>
    </row>
    <row r="28" spans="2:71" s="376" customFormat="1" ht="12.75"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74"/>
      <c r="AW28" s="374"/>
      <c r="AX28" s="374"/>
      <c r="AY28" s="374"/>
      <c r="AZ28" s="374"/>
      <c r="BA28" s="374"/>
      <c r="BB28" s="374"/>
      <c r="BC28" s="374"/>
      <c r="BD28" s="374"/>
      <c r="BE28" s="374"/>
      <c r="BF28" s="374"/>
      <c r="BG28" s="374"/>
      <c r="BH28" s="374"/>
      <c r="BI28" s="374"/>
      <c r="BJ28" s="374"/>
      <c r="BK28" s="374"/>
      <c r="BL28" s="374"/>
      <c r="BM28" s="374"/>
      <c r="BN28" s="374"/>
      <c r="BO28" s="374"/>
      <c r="BP28" s="374"/>
    </row>
    <row r="29" spans="2:71" s="376" customFormat="1" ht="12.75"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374"/>
      <c r="BA29" s="374"/>
      <c r="BB29" s="374"/>
      <c r="BC29" s="374"/>
      <c r="BD29" s="374"/>
      <c r="BE29" s="374"/>
      <c r="BF29" s="374"/>
      <c r="BG29" s="374"/>
      <c r="BH29" s="374"/>
      <c r="BI29" s="374"/>
      <c r="BJ29" s="374"/>
      <c r="BK29" s="374"/>
      <c r="BL29" s="374"/>
      <c r="BM29" s="374"/>
      <c r="BN29" s="374"/>
      <c r="BO29" s="374"/>
      <c r="BP29" s="374"/>
    </row>
    <row r="30" spans="2:71" s="376" customFormat="1" ht="12.75"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74"/>
      <c r="AW30" s="374"/>
      <c r="AX30" s="374"/>
      <c r="AY30" s="374"/>
      <c r="AZ30" s="374"/>
      <c r="BA30" s="374"/>
      <c r="BB30" s="374"/>
      <c r="BC30" s="374"/>
      <c r="BD30" s="374"/>
      <c r="BE30" s="374"/>
      <c r="BF30" s="374"/>
      <c r="BG30" s="374"/>
      <c r="BH30" s="374"/>
      <c r="BI30" s="374"/>
      <c r="BJ30" s="374"/>
      <c r="BK30" s="374"/>
      <c r="BL30" s="374"/>
      <c r="BM30" s="374"/>
      <c r="BN30" s="374"/>
      <c r="BO30" s="374"/>
      <c r="BP30" s="374"/>
    </row>
    <row r="31" spans="2:71" s="376" customFormat="1" ht="12.75"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4"/>
      <c r="Y31" s="374"/>
      <c r="Z31" s="374"/>
      <c r="AA31" s="374"/>
      <c r="AB31" s="374"/>
      <c r="AC31" s="374"/>
      <c r="AD31" s="374"/>
      <c r="AE31" s="374"/>
      <c r="AF31" s="374"/>
      <c r="AG31" s="374"/>
      <c r="AH31" s="374"/>
      <c r="AI31" s="374"/>
      <c r="AJ31" s="374"/>
      <c r="AK31" s="374"/>
      <c r="AL31" s="374"/>
      <c r="AM31" s="374"/>
      <c r="AN31" s="374"/>
      <c r="AO31" s="374"/>
      <c r="AP31" s="374"/>
      <c r="AQ31" s="374"/>
      <c r="AR31" s="374"/>
      <c r="AS31" s="374"/>
      <c r="AT31" s="374"/>
      <c r="AU31" s="374"/>
      <c r="AV31" s="374"/>
      <c r="AW31" s="374"/>
      <c r="AX31" s="374"/>
      <c r="AY31" s="374"/>
      <c r="AZ31" s="374"/>
      <c r="BA31" s="374"/>
      <c r="BB31" s="374"/>
      <c r="BC31" s="374"/>
      <c r="BD31" s="374"/>
      <c r="BE31" s="374"/>
      <c r="BF31" s="374"/>
      <c r="BG31" s="374"/>
      <c r="BH31" s="374"/>
      <c r="BI31" s="374"/>
      <c r="BJ31" s="374"/>
      <c r="BK31" s="374"/>
      <c r="BL31" s="374"/>
      <c r="BM31" s="374"/>
      <c r="BN31" s="374"/>
      <c r="BO31" s="374"/>
      <c r="BP31" s="374"/>
    </row>
    <row r="32" spans="2:71" s="376" customFormat="1" ht="12.75">
      <c r="N32" s="374"/>
      <c r="O32" s="374"/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4"/>
      <c r="AD32" s="374"/>
      <c r="AE32" s="374"/>
      <c r="AF32" s="374"/>
      <c r="AG32" s="374"/>
      <c r="AH32" s="374"/>
      <c r="AI32" s="374"/>
      <c r="AJ32" s="374"/>
      <c r="AK32" s="374"/>
      <c r="AL32" s="374"/>
      <c r="AM32" s="374"/>
      <c r="AN32" s="374"/>
      <c r="AO32" s="374"/>
      <c r="AP32" s="374"/>
      <c r="AQ32" s="374"/>
      <c r="AR32" s="374"/>
      <c r="AS32" s="374"/>
      <c r="AT32" s="374"/>
      <c r="AU32" s="374"/>
      <c r="AV32" s="374"/>
      <c r="AW32" s="374"/>
      <c r="AX32" s="374"/>
      <c r="AY32" s="374"/>
      <c r="AZ32" s="374"/>
      <c r="BA32" s="374"/>
      <c r="BB32" s="374"/>
      <c r="BC32" s="374"/>
      <c r="BD32" s="374"/>
      <c r="BE32" s="374"/>
      <c r="BF32" s="374"/>
      <c r="BG32" s="374"/>
      <c r="BH32" s="374"/>
      <c r="BI32" s="374"/>
      <c r="BJ32" s="374"/>
      <c r="BK32" s="374"/>
      <c r="BL32" s="374"/>
      <c r="BM32" s="374"/>
      <c r="BN32" s="374"/>
      <c r="BO32" s="374"/>
      <c r="BP32" s="374"/>
    </row>
    <row r="33" spans="14:68" s="376" customFormat="1" ht="12.75">
      <c r="N33" s="374"/>
      <c r="O33" s="374"/>
      <c r="P33" s="374"/>
      <c r="Q33" s="374"/>
      <c r="R33" s="374"/>
      <c r="S33" s="374"/>
      <c r="T33" s="374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  <c r="AJ33" s="374"/>
      <c r="AK33" s="374"/>
      <c r="AL33" s="374"/>
      <c r="AM33" s="374"/>
      <c r="AN33" s="374"/>
      <c r="AO33" s="374"/>
      <c r="AP33" s="374"/>
      <c r="AQ33" s="374"/>
      <c r="AR33" s="374"/>
      <c r="AS33" s="374"/>
      <c r="AT33" s="374"/>
      <c r="AU33" s="374"/>
      <c r="AV33" s="374"/>
      <c r="AW33" s="374"/>
      <c r="AX33" s="374"/>
      <c r="AY33" s="374"/>
      <c r="AZ33" s="374"/>
      <c r="BA33" s="374"/>
      <c r="BB33" s="374"/>
      <c r="BC33" s="374"/>
      <c r="BD33" s="374"/>
      <c r="BE33" s="374"/>
      <c r="BF33" s="374"/>
      <c r="BG33" s="374"/>
      <c r="BH33" s="374"/>
      <c r="BI33" s="374"/>
      <c r="BJ33" s="374"/>
      <c r="BK33" s="374"/>
      <c r="BL33" s="374"/>
      <c r="BM33" s="374"/>
      <c r="BN33" s="374"/>
      <c r="BO33" s="374"/>
      <c r="BP33" s="374"/>
    </row>
    <row r="34" spans="14:68" s="376" customFormat="1" ht="12.75"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374"/>
      <c r="AJ34" s="374"/>
      <c r="AK34" s="374"/>
      <c r="AL34" s="374"/>
      <c r="AM34" s="374"/>
      <c r="AN34" s="374"/>
      <c r="AO34" s="374"/>
      <c r="AP34" s="374"/>
      <c r="AQ34" s="374"/>
      <c r="AR34" s="374"/>
      <c r="AS34" s="374"/>
      <c r="AT34" s="374"/>
      <c r="AU34" s="374"/>
      <c r="AV34" s="374"/>
      <c r="AW34" s="374"/>
      <c r="AX34" s="374"/>
      <c r="AY34" s="374"/>
      <c r="AZ34" s="374"/>
      <c r="BA34" s="374"/>
      <c r="BB34" s="374"/>
      <c r="BC34" s="374"/>
      <c r="BD34" s="374"/>
      <c r="BE34" s="374"/>
      <c r="BF34" s="374"/>
      <c r="BG34" s="374"/>
      <c r="BH34" s="374"/>
      <c r="BI34" s="374"/>
      <c r="BJ34" s="374"/>
      <c r="BK34" s="374"/>
      <c r="BL34" s="374"/>
      <c r="BM34" s="374"/>
      <c r="BN34" s="374"/>
      <c r="BO34" s="374"/>
      <c r="BP34" s="374"/>
    </row>
    <row r="35" spans="14:68" s="376" customFormat="1" ht="12.75"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4"/>
      <c r="AK35" s="374"/>
      <c r="AL35" s="374"/>
      <c r="AM35" s="374"/>
      <c r="AN35" s="374"/>
      <c r="AO35" s="374"/>
      <c r="AP35" s="374"/>
      <c r="AQ35" s="374"/>
      <c r="AR35" s="374"/>
      <c r="AS35" s="374"/>
      <c r="AT35" s="374"/>
      <c r="AU35" s="374"/>
      <c r="AV35" s="374"/>
      <c r="AW35" s="374"/>
      <c r="AX35" s="374"/>
      <c r="AY35" s="374"/>
      <c r="AZ35" s="374"/>
      <c r="BA35" s="374"/>
      <c r="BB35" s="374"/>
      <c r="BC35" s="374"/>
      <c r="BD35" s="374"/>
      <c r="BE35" s="374"/>
      <c r="BF35" s="374"/>
      <c r="BG35" s="374"/>
      <c r="BH35" s="374"/>
      <c r="BI35" s="374"/>
      <c r="BJ35" s="374"/>
      <c r="BK35" s="374"/>
      <c r="BL35" s="374"/>
      <c r="BM35" s="374"/>
      <c r="BN35" s="374"/>
      <c r="BO35" s="374"/>
      <c r="BP35" s="374"/>
    </row>
    <row r="36" spans="14:68" s="376" customFormat="1" ht="12.75">
      <c r="N36" s="374"/>
      <c r="O36" s="374"/>
      <c r="P36" s="374"/>
      <c r="Q36" s="374"/>
      <c r="R36" s="374"/>
      <c r="S36" s="374"/>
      <c r="T36" s="374"/>
      <c r="U36" s="374"/>
      <c r="V36" s="374"/>
      <c r="W36" s="374"/>
      <c r="X36" s="37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74"/>
      <c r="AM36" s="374"/>
      <c r="AN36" s="374"/>
      <c r="AO36" s="374"/>
      <c r="AP36" s="374"/>
      <c r="AQ36" s="374"/>
      <c r="AR36" s="374"/>
      <c r="AS36" s="374"/>
      <c r="AT36" s="374"/>
      <c r="AU36" s="374"/>
      <c r="AV36" s="374"/>
      <c r="AW36" s="374"/>
      <c r="AX36" s="374"/>
      <c r="AY36" s="374"/>
      <c r="AZ36" s="374"/>
      <c r="BA36" s="374"/>
      <c r="BB36" s="374"/>
      <c r="BC36" s="374"/>
      <c r="BD36" s="374"/>
      <c r="BE36" s="374"/>
      <c r="BF36" s="374"/>
      <c r="BG36" s="374"/>
      <c r="BH36" s="374"/>
      <c r="BI36" s="374"/>
      <c r="BJ36" s="374"/>
      <c r="BK36" s="374"/>
      <c r="BL36" s="374"/>
      <c r="BM36" s="374"/>
      <c r="BN36" s="374"/>
      <c r="BO36" s="374"/>
      <c r="BP36" s="374"/>
    </row>
    <row r="37" spans="14:68" s="376" customFormat="1" ht="12.75"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4"/>
      <c r="AK37" s="374"/>
      <c r="AL37" s="374"/>
      <c r="AM37" s="374"/>
      <c r="AN37" s="374"/>
      <c r="AO37" s="374"/>
      <c r="AP37" s="374"/>
      <c r="AQ37" s="374"/>
      <c r="AR37" s="374"/>
      <c r="AS37" s="374"/>
      <c r="AT37" s="374"/>
      <c r="AU37" s="374"/>
      <c r="AV37" s="374"/>
      <c r="AW37" s="374"/>
      <c r="AX37" s="374"/>
      <c r="AY37" s="374"/>
      <c r="AZ37" s="374"/>
      <c r="BA37" s="374"/>
      <c r="BB37" s="374"/>
      <c r="BC37" s="374"/>
      <c r="BD37" s="374"/>
      <c r="BE37" s="374"/>
      <c r="BF37" s="374"/>
      <c r="BG37" s="374"/>
      <c r="BH37" s="374"/>
      <c r="BI37" s="374"/>
      <c r="BJ37" s="374"/>
      <c r="BK37" s="374"/>
      <c r="BL37" s="374"/>
      <c r="BM37" s="374"/>
      <c r="BN37" s="374"/>
      <c r="BO37" s="374"/>
      <c r="BP37" s="374"/>
    </row>
    <row r="38" spans="14:68" s="376" customFormat="1" ht="12.75"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4"/>
      <c r="AK38" s="374"/>
      <c r="AL38" s="374"/>
      <c r="AM38" s="374"/>
      <c r="AN38" s="374"/>
      <c r="AO38" s="374"/>
      <c r="AP38" s="374"/>
      <c r="AQ38" s="374"/>
      <c r="AR38" s="374"/>
      <c r="AS38" s="374"/>
      <c r="AT38" s="374"/>
      <c r="AU38" s="374"/>
      <c r="AV38" s="374"/>
      <c r="AW38" s="374"/>
      <c r="AX38" s="374"/>
      <c r="AY38" s="374"/>
      <c r="AZ38" s="374"/>
      <c r="BA38" s="374"/>
      <c r="BB38" s="374"/>
      <c r="BC38" s="374"/>
      <c r="BD38" s="374"/>
      <c r="BE38" s="374"/>
      <c r="BF38" s="374"/>
      <c r="BG38" s="374"/>
      <c r="BH38" s="374"/>
      <c r="BI38" s="374"/>
      <c r="BJ38" s="374"/>
      <c r="BK38" s="374"/>
      <c r="BL38" s="374"/>
      <c r="BM38" s="374"/>
      <c r="BN38" s="374"/>
      <c r="BO38" s="374"/>
      <c r="BP38" s="374"/>
    </row>
    <row r="39" spans="14:68" s="376" customFormat="1" ht="12.75"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4"/>
      <c r="AK39" s="374"/>
      <c r="AL39" s="374"/>
      <c r="AM39" s="374"/>
      <c r="AN39" s="374"/>
      <c r="AO39" s="374"/>
      <c r="AP39" s="374"/>
      <c r="AQ39" s="374"/>
      <c r="AR39" s="374"/>
      <c r="AS39" s="374"/>
      <c r="AT39" s="374"/>
      <c r="AU39" s="374"/>
      <c r="AV39" s="374"/>
      <c r="AW39" s="374"/>
      <c r="AX39" s="374"/>
      <c r="AY39" s="374"/>
      <c r="AZ39" s="374"/>
      <c r="BA39" s="374"/>
      <c r="BB39" s="374"/>
      <c r="BC39" s="374"/>
      <c r="BD39" s="374"/>
      <c r="BE39" s="374"/>
      <c r="BF39" s="374"/>
      <c r="BG39" s="374"/>
      <c r="BH39" s="374"/>
      <c r="BI39" s="374"/>
      <c r="BJ39" s="374"/>
      <c r="BK39" s="374"/>
      <c r="BL39" s="374"/>
      <c r="BM39" s="374"/>
      <c r="BN39" s="374"/>
      <c r="BO39" s="374"/>
      <c r="BP39" s="374"/>
    </row>
    <row r="40" spans="14:68" s="376" customFormat="1" ht="12.75"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4"/>
      <c r="AK40" s="374"/>
      <c r="AL40" s="374"/>
      <c r="AM40" s="374"/>
      <c r="AN40" s="374"/>
      <c r="AO40" s="374"/>
      <c r="AP40" s="374"/>
      <c r="AQ40" s="374"/>
      <c r="AR40" s="374"/>
      <c r="AS40" s="374"/>
      <c r="AT40" s="374"/>
      <c r="AU40" s="374"/>
      <c r="AV40" s="374"/>
      <c r="AW40" s="374"/>
      <c r="AX40" s="374"/>
      <c r="AY40" s="374"/>
      <c r="AZ40" s="374"/>
      <c r="BA40" s="374"/>
      <c r="BB40" s="374"/>
      <c r="BC40" s="374"/>
      <c r="BD40" s="374"/>
      <c r="BE40" s="374"/>
      <c r="BF40" s="374"/>
      <c r="BG40" s="374"/>
      <c r="BH40" s="374"/>
      <c r="BI40" s="374"/>
      <c r="BJ40" s="374"/>
      <c r="BK40" s="374"/>
      <c r="BL40" s="374"/>
      <c r="BM40" s="374"/>
      <c r="BN40" s="374"/>
      <c r="BO40" s="374"/>
      <c r="BP40" s="374"/>
    </row>
    <row r="41" spans="14:68" s="376" customFormat="1" ht="12.75"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374"/>
      <c r="AI41" s="374"/>
      <c r="AJ41" s="374"/>
      <c r="AK41" s="374"/>
      <c r="AL41" s="374"/>
      <c r="AM41" s="374"/>
      <c r="AN41" s="374"/>
      <c r="AO41" s="374"/>
      <c r="AP41" s="374"/>
      <c r="AQ41" s="374"/>
      <c r="AR41" s="374"/>
      <c r="AS41" s="374"/>
      <c r="AT41" s="374"/>
      <c r="AU41" s="374"/>
      <c r="AV41" s="374"/>
      <c r="AW41" s="374"/>
      <c r="AX41" s="374"/>
      <c r="AY41" s="374"/>
      <c r="AZ41" s="374"/>
      <c r="BA41" s="374"/>
      <c r="BB41" s="374"/>
      <c r="BC41" s="374"/>
      <c r="BD41" s="374"/>
      <c r="BE41" s="374"/>
      <c r="BF41" s="374"/>
      <c r="BG41" s="374"/>
      <c r="BH41" s="374"/>
      <c r="BI41" s="374"/>
      <c r="BJ41" s="374"/>
      <c r="BK41" s="374"/>
      <c r="BL41" s="374"/>
      <c r="BM41" s="374"/>
      <c r="BN41" s="374"/>
      <c r="BO41" s="374"/>
      <c r="BP41" s="374"/>
    </row>
    <row r="42" spans="14:68" s="376" customFormat="1" ht="12.75"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4"/>
      <c r="AN42" s="374"/>
      <c r="AO42" s="374"/>
      <c r="AP42" s="374"/>
      <c r="AQ42" s="374"/>
      <c r="AR42" s="374"/>
      <c r="AS42" s="374"/>
      <c r="AT42" s="374"/>
      <c r="AU42" s="374"/>
      <c r="AV42" s="374"/>
      <c r="AW42" s="374"/>
      <c r="AX42" s="374"/>
      <c r="AY42" s="374"/>
      <c r="AZ42" s="374"/>
      <c r="BA42" s="374"/>
      <c r="BB42" s="374"/>
      <c r="BC42" s="374"/>
      <c r="BD42" s="374"/>
      <c r="BE42" s="374"/>
      <c r="BF42" s="374"/>
      <c r="BG42" s="374"/>
      <c r="BH42" s="374"/>
      <c r="BI42" s="374"/>
      <c r="BJ42" s="374"/>
      <c r="BK42" s="374"/>
      <c r="BL42" s="374"/>
      <c r="BM42" s="374"/>
      <c r="BN42" s="374"/>
      <c r="BO42" s="374"/>
      <c r="BP42" s="374"/>
    </row>
    <row r="43" spans="14:68" s="376" customFormat="1" ht="12.75"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374"/>
      <c r="AN43" s="374"/>
      <c r="AO43" s="374"/>
      <c r="AP43" s="374"/>
      <c r="AQ43" s="374"/>
      <c r="AR43" s="374"/>
      <c r="AS43" s="374"/>
      <c r="AT43" s="374"/>
      <c r="AU43" s="374"/>
      <c r="AV43" s="374"/>
      <c r="AW43" s="374"/>
      <c r="AX43" s="374"/>
      <c r="AY43" s="374"/>
      <c r="AZ43" s="374"/>
      <c r="BA43" s="374"/>
      <c r="BB43" s="374"/>
      <c r="BC43" s="374"/>
      <c r="BD43" s="374"/>
      <c r="BE43" s="374"/>
      <c r="BF43" s="374"/>
      <c r="BG43" s="374"/>
      <c r="BH43" s="374"/>
      <c r="BI43" s="374"/>
      <c r="BJ43" s="374"/>
      <c r="BK43" s="374"/>
      <c r="BL43" s="374"/>
      <c r="BM43" s="374"/>
      <c r="BN43" s="374"/>
      <c r="BO43" s="374"/>
      <c r="BP43" s="374"/>
    </row>
    <row r="44" spans="14:68" s="376" customFormat="1" ht="12.75"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4"/>
      <c r="AK44" s="374"/>
      <c r="AL44" s="374"/>
      <c r="AM44" s="374"/>
      <c r="AN44" s="374"/>
      <c r="AO44" s="374"/>
      <c r="AP44" s="374"/>
      <c r="AQ44" s="374"/>
      <c r="AR44" s="374"/>
      <c r="AS44" s="374"/>
      <c r="AT44" s="374"/>
      <c r="AU44" s="374"/>
      <c r="AV44" s="374"/>
      <c r="AW44" s="374"/>
      <c r="AX44" s="374"/>
      <c r="AY44" s="374"/>
      <c r="AZ44" s="374"/>
      <c r="BA44" s="374"/>
      <c r="BB44" s="374"/>
      <c r="BC44" s="374"/>
      <c r="BD44" s="374"/>
      <c r="BE44" s="374"/>
      <c r="BF44" s="374"/>
      <c r="BG44" s="374"/>
      <c r="BH44" s="374"/>
      <c r="BI44" s="374"/>
      <c r="BJ44" s="374"/>
      <c r="BK44" s="374"/>
      <c r="BL44" s="374"/>
      <c r="BM44" s="374"/>
      <c r="BN44" s="374"/>
      <c r="BO44" s="374"/>
      <c r="BP44" s="374"/>
    </row>
    <row r="45" spans="14:68" s="376" customFormat="1" ht="12.75"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  <c r="Y45" s="374"/>
      <c r="Z45" s="374"/>
      <c r="AA45" s="374"/>
      <c r="AB45" s="374"/>
      <c r="AC45" s="374"/>
      <c r="AD45" s="374"/>
      <c r="AE45" s="374"/>
      <c r="AF45" s="374"/>
      <c r="AG45" s="374"/>
      <c r="AH45" s="374"/>
      <c r="AI45" s="374"/>
      <c r="AJ45" s="374"/>
      <c r="AK45" s="374"/>
      <c r="AL45" s="374"/>
      <c r="AM45" s="374"/>
      <c r="AN45" s="374"/>
      <c r="AO45" s="374"/>
      <c r="AP45" s="374"/>
      <c r="AQ45" s="374"/>
      <c r="AR45" s="374"/>
      <c r="AS45" s="374"/>
      <c r="AT45" s="374"/>
      <c r="AU45" s="374"/>
      <c r="AV45" s="374"/>
      <c r="AW45" s="374"/>
      <c r="AX45" s="374"/>
      <c r="AY45" s="374"/>
      <c r="AZ45" s="374"/>
      <c r="BA45" s="374"/>
      <c r="BB45" s="374"/>
      <c r="BC45" s="374"/>
      <c r="BD45" s="374"/>
      <c r="BE45" s="374"/>
      <c r="BF45" s="374"/>
      <c r="BG45" s="374"/>
      <c r="BH45" s="374"/>
      <c r="BI45" s="374"/>
      <c r="BJ45" s="374"/>
      <c r="BK45" s="374"/>
      <c r="BL45" s="374"/>
      <c r="BM45" s="374"/>
      <c r="BN45" s="374"/>
      <c r="BO45" s="374"/>
      <c r="BP45" s="374"/>
    </row>
    <row r="46" spans="14:68" s="376" customFormat="1" ht="12.75">
      <c r="N46" s="374"/>
      <c r="O46" s="374"/>
      <c r="P46" s="374"/>
      <c r="Q46" s="374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374"/>
      <c r="AM46" s="374"/>
      <c r="AN46" s="374"/>
      <c r="AO46" s="374"/>
      <c r="AP46" s="374"/>
      <c r="AQ46" s="374"/>
      <c r="AR46" s="374"/>
      <c r="AS46" s="374"/>
      <c r="AT46" s="374"/>
      <c r="AU46" s="374"/>
      <c r="AV46" s="374"/>
      <c r="AW46" s="374"/>
      <c r="AX46" s="374"/>
      <c r="AY46" s="374"/>
      <c r="AZ46" s="374"/>
      <c r="BA46" s="374"/>
      <c r="BB46" s="374"/>
      <c r="BC46" s="374"/>
      <c r="BD46" s="374"/>
      <c r="BE46" s="374"/>
      <c r="BF46" s="374"/>
      <c r="BG46" s="374"/>
      <c r="BH46" s="374"/>
      <c r="BI46" s="374"/>
      <c r="BJ46" s="374"/>
      <c r="BK46" s="374"/>
      <c r="BL46" s="374"/>
      <c r="BM46" s="374"/>
      <c r="BN46" s="374"/>
      <c r="BO46" s="374"/>
      <c r="BP46" s="374"/>
    </row>
    <row r="47" spans="14:68" s="376" customFormat="1" ht="12.75"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  <c r="AP47" s="374"/>
      <c r="AQ47" s="374"/>
      <c r="AR47" s="374"/>
      <c r="AS47" s="374"/>
      <c r="AT47" s="374"/>
      <c r="AU47" s="374"/>
      <c r="AV47" s="374"/>
      <c r="AW47" s="374"/>
      <c r="AX47" s="374"/>
      <c r="AY47" s="374"/>
      <c r="AZ47" s="374"/>
      <c r="BA47" s="374"/>
      <c r="BB47" s="374"/>
      <c r="BC47" s="374"/>
      <c r="BD47" s="374"/>
      <c r="BE47" s="374"/>
      <c r="BF47" s="374"/>
      <c r="BG47" s="374"/>
      <c r="BH47" s="374"/>
      <c r="BI47" s="374"/>
      <c r="BJ47" s="374"/>
      <c r="BK47" s="374"/>
      <c r="BL47" s="374"/>
      <c r="BM47" s="374"/>
      <c r="BN47" s="374"/>
      <c r="BO47" s="374"/>
      <c r="BP47" s="374"/>
    </row>
    <row r="48" spans="14:68" s="376" customFormat="1" ht="12.75"/>
    <row r="49" spans="3:68" s="376" customFormat="1" ht="12.75"/>
    <row r="50" spans="3:68" s="376" customFormat="1" ht="12.75"/>
    <row r="51" spans="3:68" s="376" customFormat="1" ht="12.75"/>
    <row r="52" spans="3:68" s="376" customFormat="1" ht="12.75"/>
    <row r="53" spans="3:68" s="376" customFormat="1" ht="12.75"/>
    <row r="54" spans="3:68" s="376" customFormat="1" ht="12.75">
      <c r="C54" s="374"/>
      <c r="D54" s="374"/>
      <c r="E54" s="374"/>
      <c r="F54" s="374"/>
      <c r="G54" s="374"/>
      <c r="H54" s="374"/>
      <c r="I54" s="374"/>
      <c r="J54" s="374"/>
      <c r="K54" s="374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374"/>
      <c r="AD54" s="374"/>
      <c r="AE54" s="374"/>
      <c r="AF54" s="374"/>
      <c r="AG54" s="374"/>
      <c r="AH54" s="374"/>
      <c r="AI54" s="374"/>
      <c r="AJ54" s="374"/>
      <c r="AK54" s="374"/>
      <c r="AL54" s="374"/>
      <c r="AM54" s="374"/>
      <c r="AN54" s="374"/>
      <c r="AO54" s="374"/>
      <c r="AP54" s="374"/>
      <c r="AQ54" s="374"/>
      <c r="AR54" s="374"/>
      <c r="AS54" s="374"/>
      <c r="AT54" s="374"/>
      <c r="AU54" s="374"/>
      <c r="AV54" s="374"/>
      <c r="AW54" s="374"/>
      <c r="AX54" s="374"/>
      <c r="AY54" s="374"/>
      <c r="AZ54" s="374"/>
      <c r="BA54" s="374"/>
      <c r="BB54" s="374"/>
      <c r="BC54" s="374"/>
      <c r="BD54" s="374"/>
      <c r="BE54" s="374"/>
      <c r="BF54" s="374"/>
      <c r="BG54" s="374"/>
      <c r="BH54" s="374"/>
      <c r="BI54" s="374"/>
      <c r="BJ54" s="374"/>
      <c r="BK54" s="374"/>
      <c r="BL54" s="374"/>
      <c r="BM54" s="374"/>
      <c r="BN54" s="374"/>
      <c r="BO54" s="374"/>
      <c r="BP54" s="374"/>
    </row>
    <row r="55" spans="3:68" s="376" customFormat="1" ht="12.75">
      <c r="C55" s="374"/>
      <c r="D55" s="374"/>
      <c r="E55" s="374"/>
      <c r="F55" s="374"/>
      <c r="G55" s="374"/>
      <c r="H55" s="374"/>
      <c r="I55" s="374"/>
      <c r="J55" s="374"/>
      <c r="K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  <c r="AP55" s="374"/>
      <c r="AQ55" s="374"/>
      <c r="AR55" s="374"/>
      <c r="AS55" s="374"/>
      <c r="AT55" s="374"/>
      <c r="AU55" s="374"/>
      <c r="AV55" s="374"/>
      <c r="AW55" s="374"/>
      <c r="AX55" s="374"/>
      <c r="AY55" s="374"/>
      <c r="AZ55" s="374"/>
      <c r="BA55" s="374"/>
      <c r="BB55" s="374"/>
      <c r="BC55" s="374"/>
      <c r="BD55" s="374"/>
      <c r="BE55" s="374"/>
      <c r="BF55" s="374"/>
      <c r="BG55" s="374"/>
      <c r="BH55" s="374"/>
      <c r="BI55" s="374"/>
      <c r="BJ55" s="374"/>
      <c r="BK55" s="374"/>
      <c r="BL55" s="374"/>
      <c r="BM55" s="374"/>
      <c r="BN55" s="374"/>
      <c r="BO55" s="374"/>
      <c r="BP55" s="374"/>
    </row>
    <row r="56" spans="3:68" s="376" customFormat="1" ht="12.75">
      <c r="C56" s="374"/>
      <c r="D56" s="374"/>
      <c r="E56" s="374"/>
      <c r="F56" s="374"/>
      <c r="G56" s="374"/>
      <c r="H56" s="374"/>
      <c r="I56" s="374"/>
      <c r="J56" s="374"/>
      <c r="K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  <c r="AA56" s="374"/>
      <c r="AB56" s="374"/>
      <c r="AC56" s="374"/>
      <c r="AD56" s="374"/>
      <c r="AE56" s="374"/>
      <c r="AF56" s="374"/>
      <c r="AG56" s="374"/>
      <c r="AH56" s="374"/>
      <c r="AI56" s="374"/>
      <c r="AJ56" s="374"/>
      <c r="AK56" s="374"/>
      <c r="AL56" s="374"/>
      <c r="AM56" s="374"/>
      <c r="AN56" s="374"/>
      <c r="AO56" s="374"/>
      <c r="AP56" s="374"/>
      <c r="AQ56" s="374"/>
      <c r="AR56" s="374"/>
      <c r="AS56" s="374"/>
      <c r="AT56" s="374"/>
      <c r="AU56" s="374"/>
      <c r="AV56" s="374"/>
      <c r="AW56" s="374"/>
      <c r="AX56" s="374"/>
      <c r="AY56" s="374"/>
      <c r="AZ56" s="374"/>
      <c r="BA56" s="374"/>
      <c r="BB56" s="374"/>
      <c r="BC56" s="374"/>
      <c r="BD56" s="374"/>
      <c r="BE56" s="374"/>
      <c r="BF56" s="374"/>
      <c r="BG56" s="374"/>
      <c r="BH56" s="374"/>
      <c r="BI56" s="374"/>
      <c r="BJ56" s="374"/>
      <c r="BK56" s="374"/>
      <c r="BL56" s="374"/>
      <c r="BM56" s="374"/>
      <c r="BN56" s="374"/>
      <c r="BO56" s="374"/>
      <c r="BP56" s="374"/>
    </row>
    <row r="57" spans="3:68" s="376" customFormat="1" ht="12.75">
      <c r="C57" s="374"/>
      <c r="D57" s="374"/>
      <c r="E57" s="374"/>
      <c r="F57" s="374"/>
      <c r="G57" s="374"/>
      <c r="H57" s="374"/>
      <c r="I57" s="374"/>
      <c r="J57" s="374"/>
      <c r="K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  <c r="AA57" s="374"/>
      <c r="AB57" s="374"/>
      <c r="AC57" s="374"/>
      <c r="AD57" s="374"/>
      <c r="AE57" s="374"/>
      <c r="AF57" s="374"/>
      <c r="AG57" s="374"/>
      <c r="AH57" s="374"/>
      <c r="AI57" s="374"/>
      <c r="AJ57" s="374"/>
      <c r="AK57" s="374"/>
      <c r="AL57" s="374"/>
      <c r="AM57" s="374"/>
      <c r="AN57" s="374"/>
      <c r="AO57" s="374"/>
      <c r="AP57" s="374"/>
      <c r="AQ57" s="374"/>
      <c r="AR57" s="374"/>
      <c r="AS57" s="374"/>
      <c r="AT57" s="374"/>
      <c r="AU57" s="374"/>
      <c r="AV57" s="374"/>
      <c r="AW57" s="374"/>
      <c r="AX57" s="374"/>
      <c r="AY57" s="374"/>
      <c r="AZ57" s="374"/>
      <c r="BA57" s="374"/>
      <c r="BB57" s="374"/>
      <c r="BC57" s="374"/>
      <c r="BD57" s="374"/>
      <c r="BE57" s="374"/>
      <c r="BF57" s="374"/>
      <c r="BG57" s="374"/>
      <c r="BH57" s="374"/>
      <c r="BI57" s="374"/>
      <c r="BJ57" s="374"/>
      <c r="BK57" s="374"/>
      <c r="BL57" s="374"/>
      <c r="BM57" s="374"/>
      <c r="BN57" s="374"/>
      <c r="BO57" s="374"/>
      <c r="BP57" s="374"/>
    </row>
    <row r="58" spans="3:68" s="376" customFormat="1" ht="12.75">
      <c r="C58" s="374"/>
      <c r="D58" s="374"/>
      <c r="E58" s="374"/>
      <c r="F58" s="374"/>
      <c r="G58" s="374"/>
      <c r="H58" s="374"/>
      <c r="I58" s="374"/>
      <c r="J58" s="374"/>
      <c r="K58" s="374"/>
      <c r="N58" s="374"/>
      <c r="O58" s="374"/>
      <c r="P58" s="374"/>
      <c r="Q58" s="374"/>
      <c r="R58" s="374"/>
      <c r="S58" s="374"/>
      <c r="T58" s="374"/>
      <c r="U58" s="374"/>
      <c r="V58" s="374"/>
      <c r="W58" s="374"/>
      <c r="X58" s="374"/>
      <c r="Y58" s="374"/>
      <c r="Z58" s="374"/>
      <c r="AA58" s="374"/>
      <c r="AB58" s="374"/>
      <c r="AC58" s="374"/>
      <c r="AD58" s="374"/>
      <c r="AE58" s="374"/>
      <c r="AF58" s="374"/>
      <c r="AG58" s="374"/>
      <c r="AH58" s="374"/>
      <c r="AI58" s="374"/>
      <c r="AJ58" s="374"/>
      <c r="AK58" s="374"/>
      <c r="AL58" s="374"/>
      <c r="AM58" s="374"/>
      <c r="AN58" s="374"/>
      <c r="AO58" s="374"/>
      <c r="AP58" s="374"/>
      <c r="AQ58" s="374"/>
      <c r="AR58" s="374"/>
      <c r="AS58" s="374"/>
      <c r="AT58" s="374"/>
      <c r="AU58" s="374"/>
      <c r="AV58" s="374"/>
      <c r="AW58" s="374"/>
      <c r="AX58" s="374"/>
      <c r="AY58" s="374"/>
      <c r="AZ58" s="374"/>
      <c r="BA58" s="374"/>
      <c r="BB58" s="374"/>
      <c r="BC58" s="374"/>
      <c r="BD58" s="374"/>
      <c r="BE58" s="374"/>
      <c r="BF58" s="374"/>
      <c r="BG58" s="374"/>
      <c r="BH58" s="374"/>
      <c r="BI58" s="374"/>
      <c r="BJ58" s="374"/>
      <c r="BK58" s="374"/>
      <c r="BL58" s="374"/>
      <c r="BM58" s="374"/>
      <c r="BN58" s="374"/>
      <c r="BO58" s="374"/>
      <c r="BP58" s="374"/>
    </row>
    <row r="59" spans="3:68" s="376" customFormat="1" ht="12.75">
      <c r="C59" s="374"/>
      <c r="D59" s="374"/>
      <c r="E59" s="374"/>
      <c r="F59" s="374"/>
      <c r="G59" s="374"/>
      <c r="H59" s="374"/>
      <c r="I59" s="374"/>
      <c r="J59" s="374"/>
      <c r="K59" s="374"/>
      <c r="N59" s="374"/>
      <c r="O59" s="374"/>
      <c r="P59" s="374"/>
      <c r="Q59" s="374"/>
      <c r="R59" s="374"/>
      <c r="S59" s="374"/>
      <c r="T59" s="374"/>
      <c r="U59" s="374"/>
      <c r="V59" s="374"/>
      <c r="W59" s="374"/>
      <c r="X59" s="374"/>
      <c r="Y59" s="374"/>
      <c r="Z59" s="374"/>
      <c r="AA59" s="374"/>
      <c r="AB59" s="374"/>
      <c r="AC59" s="374"/>
      <c r="AD59" s="374"/>
      <c r="AE59" s="374"/>
      <c r="AF59" s="374"/>
      <c r="AG59" s="374"/>
      <c r="AH59" s="374"/>
      <c r="AI59" s="374"/>
      <c r="AJ59" s="374"/>
      <c r="AK59" s="374"/>
      <c r="AL59" s="374"/>
      <c r="AM59" s="374"/>
      <c r="AN59" s="374"/>
      <c r="AO59" s="374"/>
      <c r="AP59" s="374"/>
      <c r="AQ59" s="374"/>
      <c r="AR59" s="374"/>
      <c r="AS59" s="374"/>
      <c r="AT59" s="374"/>
      <c r="AU59" s="374"/>
      <c r="AV59" s="374"/>
      <c r="AW59" s="374"/>
      <c r="AX59" s="374"/>
      <c r="AY59" s="374"/>
      <c r="AZ59" s="374"/>
      <c r="BA59" s="374"/>
      <c r="BB59" s="374"/>
      <c r="BC59" s="374"/>
      <c r="BD59" s="374"/>
      <c r="BE59" s="374"/>
      <c r="BF59" s="374"/>
      <c r="BG59" s="374"/>
      <c r="BH59" s="374"/>
      <c r="BI59" s="374"/>
      <c r="BJ59" s="374"/>
      <c r="BK59" s="374"/>
      <c r="BL59" s="374"/>
      <c r="BM59" s="374"/>
      <c r="BN59" s="374"/>
      <c r="BO59" s="374"/>
      <c r="BP59" s="374"/>
    </row>
    <row r="60" spans="3:68" s="376" customFormat="1" ht="12.75" customHeight="1">
      <c r="C60" s="374"/>
      <c r="D60" s="374"/>
      <c r="E60" s="374"/>
      <c r="F60" s="374"/>
      <c r="G60" s="374"/>
      <c r="H60" s="374"/>
      <c r="I60" s="374"/>
      <c r="J60" s="374"/>
      <c r="K60" s="374"/>
      <c r="N60" s="374"/>
      <c r="O60" s="374"/>
      <c r="P60" s="374"/>
      <c r="Q60" s="374"/>
      <c r="R60" s="374"/>
      <c r="S60" s="374"/>
      <c r="T60" s="374"/>
      <c r="U60" s="374"/>
      <c r="V60" s="374"/>
      <c r="W60" s="374"/>
      <c r="X60" s="374"/>
      <c r="Y60" s="374"/>
      <c r="Z60" s="374"/>
      <c r="AA60" s="374"/>
      <c r="AB60" s="374"/>
      <c r="AC60" s="374"/>
      <c r="AD60" s="374"/>
      <c r="AE60" s="374"/>
      <c r="AF60" s="374"/>
      <c r="AG60" s="374"/>
      <c r="AH60" s="374"/>
      <c r="AI60" s="374"/>
      <c r="AJ60" s="374"/>
      <c r="AK60" s="374"/>
      <c r="AL60" s="374"/>
      <c r="AM60" s="374"/>
      <c r="AN60" s="374"/>
      <c r="AO60" s="374"/>
      <c r="AP60" s="374"/>
      <c r="AQ60" s="374"/>
      <c r="AR60" s="374"/>
      <c r="AS60" s="374"/>
      <c r="AT60" s="374"/>
      <c r="AU60" s="374"/>
      <c r="AV60" s="374"/>
      <c r="AW60" s="374"/>
      <c r="AX60" s="374"/>
      <c r="AY60" s="374"/>
      <c r="AZ60" s="374"/>
      <c r="BA60" s="374"/>
      <c r="BB60" s="374"/>
      <c r="BC60" s="374"/>
      <c r="BD60" s="374"/>
      <c r="BE60" s="374"/>
      <c r="BF60" s="374"/>
      <c r="BG60" s="374"/>
      <c r="BH60" s="374"/>
      <c r="BI60" s="374"/>
      <c r="BJ60" s="374"/>
      <c r="BK60" s="374"/>
      <c r="BL60" s="374"/>
      <c r="BM60" s="374"/>
      <c r="BN60" s="374"/>
      <c r="BO60" s="374"/>
      <c r="BP60" s="374"/>
    </row>
    <row r="61" spans="3:68" s="376" customFormat="1" ht="12.75" customHeight="1">
      <c r="C61" s="374"/>
      <c r="D61" s="374"/>
      <c r="E61" s="374"/>
      <c r="F61" s="374"/>
      <c r="G61" s="374"/>
      <c r="H61" s="374"/>
      <c r="I61" s="374"/>
      <c r="J61" s="374"/>
      <c r="K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374"/>
      <c r="Y61" s="374"/>
      <c r="Z61" s="374"/>
      <c r="AA61" s="374"/>
      <c r="AB61" s="374"/>
      <c r="AC61" s="374"/>
      <c r="AD61" s="374"/>
      <c r="AE61" s="374"/>
      <c r="AF61" s="374"/>
      <c r="AG61" s="374"/>
      <c r="AH61" s="374"/>
      <c r="AI61" s="374"/>
      <c r="AJ61" s="374"/>
      <c r="AK61" s="374"/>
      <c r="AL61" s="374"/>
      <c r="AM61" s="374"/>
      <c r="AN61" s="374"/>
      <c r="AO61" s="374"/>
      <c r="AP61" s="374"/>
      <c r="AQ61" s="374"/>
      <c r="AR61" s="374"/>
      <c r="AS61" s="374"/>
      <c r="AT61" s="374"/>
      <c r="AU61" s="374"/>
      <c r="AV61" s="374"/>
      <c r="AW61" s="374"/>
      <c r="AX61" s="374"/>
      <c r="AY61" s="374"/>
      <c r="AZ61" s="374"/>
      <c r="BA61" s="374"/>
      <c r="BB61" s="374"/>
      <c r="BC61" s="374"/>
      <c r="BD61" s="374"/>
      <c r="BE61" s="374"/>
      <c r="BF61" s="374"/>
      <c r="BG61" s="374"/>
      <c r="BH61" s="374"/>
      <c r="BI61" s="374"/>
      <c r="BJ61" s="374"/>
      <c r="BK61" s="374"/>
      <c r="BL61" s="374"/>
      <c r="BM61" s="374"/>
      <c r="BN61" s="374"/>
      <c r="BO61" s="374"/>
      <c r="BP61" s="374"/>
    </row>
    <row r="62" spans="3:68" s="376" customFormat="1" ht="12.75" customHeight="1">
      <c r="C62" s="374"/>
      <c r="D62" s="374"/>
      <c r="E62" s="374"/>
      <c r="F62" s="374"/>
      <c r="G62" s="374"/>
      <c r="H62" s="374"/>
      <c r="I62" s="374"/>
      <c r="J62" s="374"/>
      <c r="K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374"/>
      <c r="Y62" s="374"/>
      <c r="Z62" s="374"/>
      <c r="AA62" s="374"/>
      <c r="AB62" s="374"/>
      <c r="AC62" s="374"/>
      <c r="AD62" s="374"/>
      <c r="AE62" s="374"/>
      <c r="AF62" s="374"/>
      <c r="AG62" s="374"/>
      <c r="AH62" s="374"/>
      <c r="AI62" s="374"/>
      <c r="AJ62" s="374"/>
      <c r="AK62" s="374"/>
      <c r="AL62" s="374"/>
      <c r="AM62" s="374"/>
      <c r="AN62" s="374"/>
      <c r="AO62" s="374"/>
      <c r="AP62" s="374"/>
      <c r="AQ62" s="374"/>
      <c r="AR62" s="374"/>
      <c r="AS62" s="374"/>
      <c r="AT62" s="374"/>
      <c r="AU62" s="374"/>
      <c r="AV62" s="374"/>
      <c r="AW62" s="374"/>
      <c r="AX62" s="374"/>
      <c r="AY62" s="374"/>
      <c r="AZ62" s="374"/>
      <c r="BA62" s="374"/>
      <c r="BB62" s="374"/>
      <c r="BC62" s="374"/>
      <c r="BD62" s="374"/>
      <c r="BE62" s="374"/>
      <c r="BF62" s="374"/>
      <c r="BG62" s="374"/>
      <c r="BH62" s="374"/>
      <c r="BI62" s="374"/>
      <c r="BJ62" s="374"/>
      <c r="BK62" s="374"/>
      <c r="BL62" s="374"/>
      <c r="BM62" s="374"/>
      <c r="BN62" s="374"/>
      <c r="BO62" s="374"/>
      <c r="BP62" s="374"/>
    </row>
    <row r="63" spans="3:68" s="376" customFormat="1" ht="12.75" customHeight="1">
      <c r="C63" s="374"/>
      <c r="D63" s="374"/>
      <c r="E63" s="374"/>
      <c r="F63" s="374"/>
      <c r="G63" s="374"/>
      <c r="H63" s="374"/>
      <c r="I63" s="374"/>
      <c r="J63" s="374"/>
      <c r="K63" s="374"/>
      <c r="N63" s="374"/>
      <c r="O63" s="374"/>
      <c r="P63" s="374"/>
      <c r="Q63" s="374"/>
      <c r="R63" s="374"/>
      <c r="S63" s="374"/>
      <c r="T63" s="374"/>
      <c r="U63" s="374"/>
      <c r="V63" s="374"/>
      <c r="W63" s="374"/>
      <c r="X63" s="374"/>
      <c r="Y63" s="374"/>
      <c r="Z63" s="374"/>
      <c r="AA63" s="374"/>
      <c r="AB63" s="374"/>
      <c r="AC63" s="374"/>
      <c r="AD63" s="374"/>
      <c r="AE63" s="374"/>
      <c r="AF63" s="374"/>
      <c r="AG63" s="374"/>
      <c r="AH63" s="374"/>
      <c r="AI63" s="374"/>
      <c r="AJ63" s="374"/>
      <c r="AK63" s="374"/>
      <c r="AL63" s="374"/>
      <c r="AM63" s="374"/>
      <c r="AN63" s="374"/>
      <c r="AO63" s="374"/>
      <c r="AP63" s="374"/>
      <c r="AQ63" s="374"/>
      <c r="AR63" s="374"/>
      <c r="AS63" s="374"/>
      <c r="AT63" s="374"/>
      <c r="AU63" s="374"/>
      <c r="AV63" s="374"/>
      <c r="AW63" s="374"/>
      <c r="AX63" s="374"/>
      <c r="AY63" s="374"/>
      <c r="AZ63" s="374"/>
      <c r="BA63" s="374"/>
      <c r="BB63" s="374"/>
      <c r="BC63" s="374"/>
      <c r="BD63" s="374"/>
      <c r="BE63" s="374"/>
      <c r="BF63" s="374"/>
      <c r="BG63" s="374"/>
      <c r="BH63" s="374"/>
      <c r="BI63" s="374"/>
      <c r="BJ63" s="374"/>
      <c r="BK63" s="374"/>
      <c r="BL63" s="374"/>
      <c r="BM63" s="374"/>
      <c r="BN63" s="374"/>
      <c r="BO63" s="374"/>
      <c r="BP63" s="374"/>
    </row>
  </sheetData>
  <mergeCells count="17">
    <mergeCell ref="C2:C7"/>
    <mergeCell ref="D2:J7"/>
    <mergeCell ref="K2:K7"/>
    <mergeCell ref="C9:K9"/>
    <mergeCell ref="C10:D10"/>
    <mergeCell ref="C11:D11"/>
    <mergeCell ref="C12:D12"/>
    <mergeCell ref="C13:D13"/>
    <mergeCell ref="C14:D14"/>
    <mergeCell ref="C17:D17"/>
    <mergeCell ref="C16:D16"/>
    <mergeCell ref="C15:D15"/>
    <mergeCell ref="C21:E21"/>
    <mergeCell ref="E17:K17"/>
    <mergeCell ref="E18:K18"/>
    <mergeCell ref="C19:K19"/>
    <mergeCell ref="C18:D1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workbookViewId="0"/>
  </sheetViews>
  <sheetFormatPr baseColWidth="10" defaultColWidth="11.42578125" defaultRowHeight="15"/>
  <cols>
    <col min="1" max="1" width="15" style="36" customWidth="1"/>
    <col min="2" max="2" width="3.7109375" style="36" customWidth="1"/>
    <col min="3" max="3" width="7.5703125" style="36" customWidth="1"/>
    <col min="4" max="4" width="12.85546875" style="36" customWidth="1"/>
    <col min="5" max="5" width="30.85546875" style="36" customWidth="1"/>
    <col min="6" max="8" width="13.5703125" style="36" customWidth="1"/>
    <col min="9" max="9" width="13.42578125" style="36" customWidth="1"/>
    <col min="10" max="10" width="12.28515625" style="36" customWidth="1"/>
    <col min="11" max="11" width="12.42578125" style="36" customWidth="1"/>
    <col min="12" max="12" width="17.85546875" style="36" customWidth="1"/>
    <col min="13" max="13" width="3.7109375" style="36" customWidth="1"/>
    <col min="14" max="19" width="11.42578125" style="36" customWidth="1"/>
    <col min="20" max="16384" width="11.42578125" style="36"/>
  </cols>
  <sheetData>
    <row r="1" spans="2:13" ht="15.75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2:13">
      <c r="B2" s="5"/>
      <c r="C2" s="807"/>
      <c r="D2" s="808"/>
      <c r="E2" s="648" t="s">
        <v>340</v>
      </c>
      <c r="F2" s="649"/>
      <c r="G2" s="649"/>
      <c r="H2" s="649"/>
      <c r="I2" s="649"/>
      <c r="J2" s="649"/>
      <c r="K2" s="813"/>
      <c r="L2" s="808"/>
      <c r="M2" s="5"/>
    </row>
    <row r="3" spans="2:13">
      <c r="B3" s="5"/>
      <c r="C3" s="809"/>
      <c r="D3" s="810"/>
      <c r="E3" s="650"/>
      <c r="F3" s="651"/>
      <c r="G3" s="651"/>
      <c r="H3" s="651"/>
      <c r="I3" s="651"/>
      <c r="J3" s="651"/>
      <c r="K3" s="814"/>
      <c r="L3" s="810"/>
      <c r="M3" s="5"/>
    </row>
    <row r="4" spans="2:13">
      <c r="B4" s="5"/>
      <c r="C4" s="809"/>
      <c r="D4" s="810"/>
      <c r="E4" s="650"/>
      <c r="F4" s="651"/>
      <c r="G4" s="651"/>
      <c r="H4" s="651"/>
      <c r="I4" s="651"/>
      <c r="J4" s="651"/>
      <c r="K4" s="814"/>
      <c r="L4" s="810"/>
      <c r="M4" s="5"/>
    </row>
    <row r="5" spans="2:13" ht="15.75" thickBot="1">
      <c r="B5" s="5"/>
      <c r="C5" s="811"/>
      <c r="D5" s="812"/>
      <c r="E5" s="652"/>
      <c r="F5" s="653"/>
      <c r="G5" s="653"/>
      <c r="H5" s="653"/>
      <c r="I5" s="653"/>
      <c r="J5" s="653"/>
      <c r="K5" s="815"/>
      <c r="L5" s="812"/>
      <c r="M5" s="5"/>
    </row>
    <row r="6" spans="2:13" ht="12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2:13" ht="20.100000000000001" customHeight="1">
      <c r="B7" s="5"/>
      <c r="C7" s="816" t="s">
        <v>259</v>
      </c>
      <c r="D7" s="805" t="s">
        <v>260</v>
      </c>
      <c r="E7" s="805"/>
      <c r="F7" s="805" t="s">
        <v>121</v>
      </c>
      <c r="G7" s="805" t="s">
        <v>122</v>
      </c>
      <c r="H7" s="805" t="s">
        <v>272</v>
      </c>
      <c r="I7" s="818" t="s">
        <v>261</v>
      </c>
      <c r="J7" s="819" t="s">
        <v>262</v>
      </c>
      <c r="K7" s="820"/>
      <c r="L7" s="805" t="s">
        <v>117</v>
      </c>
      <c r="M7" s="492"/>
    </row>
    <row r="8" spans="2:13" ht="20.100000000000001" customHeight="1">
      <c r="B8" s="5"/>
      <c r="C8" s="817"/>
      <c r="D8" s="805"/>
      <c r="E8" s="805"/>
      <c r="F8" s="805"/>
      <c r="G8" s="805"/>
      <c r="H8" s="805"/>
      <c r="I8" s="818"/>
      <c r="J8" s="484" t="s">
        <v>111</v>
      </c>
      <c r="K8" s="484" t="s">
        <v>112</v>
      </c>
      <c r="L8" s="805"/>
      <c r="M8" s="492"/>
    </row>
    <row r="9" spans="2:13" ht="20.100000000000001" customHeight="1">
      <c r="B9" s="5"/>
      <c r="C9" s="219"/>
      <c r="D9" s="806"/>
      <c r="E9" s="806"/>
      <c r="F9" s="219"/>
      <c r="G9" s="450"/>
      <c r="H9" s="513"/>
      <c r="I9" s="218"/>
      <c r="J9" s="218"/>
      <c r="K9" s="218"/>
      <c r="L9" s="218"/>
      <c r="M9" s="444"/>
    </row>
    <row r="10" spans="2:13" ht="20.100000000000001" customHeight="1">
      <c r="B10" s="5"/>
      <c r="C10" s="219"/>
      <c r="D10" s="821"/>
      <c r="E10" s="822"/>
      <c r="F10" s="219"/>
      <c r="G10" s="450"/>
      <c r="H10" s="513"/>
      <c r="I10" s="218"/>
      <c r="J10" s="218"/>
      <c r="K10" s="218"/>
      <c r="L10" s="218"/>
      <c r="M10" s="444"/>
    </row>
    <row r="11" spans="2:13" ht="20.100000000000001" customHeight="1">
      <c r="B11" s="5"/>
      <c r="C11" s="491"/>
      <c r="D11" s="806"/>
      <c r="E11" s="806"/>
      <c r="F11" s="219"/>
      <c r="G11" s="450"/>
      <c r="H11" s="513"/>
      <c r="I11" s="218"/>
      <c r="J11" s="218"/>
      <c r="K11" s="218"/>
      <c r="L11" s="218"/>
      <c r="M11" s="444"/>
    </row>
    <row r="12" spans="2:13">
      <c r="B12" s="5"/>
      <c r="C12" s="5"/>
      <c r="D12" s="444"/>
      <c r="E12" s="444"/>
      <c r="F12" s="444"/>
      <c r="G12" s="445"/>
      <c r="H12" s="445"/>
      <c r="I12" s="444"/>
      <c r="J12" s="444"/>
      <c r="K12" s="444"/>
      <c r="L12" s="444"/>
      <c r="M12" s="444"/>
    </row>
    <row r="13" spans="2:13">
      <c r="B13" s="5"/>
      <c r="C13" s="717" t="s">
        <v>339</v>
      </c>
      <c r="D13" s="717"/>
      <c r="E13" s="717"/>
      <c r="F13" s="717"/>
      <c r="G13" s="446"/>
      <c r="H13" s="446"/>
      <c r="I13" s="444"/>
      <c r="J13" s="444"/>
      <c r="K13" s="444"/>
      <c r="L13" s="444"/>
      <c r="M13" s="444"/>
    </row>
    <row r="14" spans="2:13">
      <c r="B14" s="5"/>
      <c r="C14" s="5"/>
      <c r="D14" s="444"/>
      <c r="E14" s="444"/>
      <c r="F14" s="444"/>
      <c r="G14" s="446"/>
      <c r="H14" s="446"/>
      <c r="I14" s="444"/>
      <c r="J14" s="444"/>
      <c r="K14" s="444"/>
      <c r="L14" s="444"/>
      <c r="M14" s="444"/>
    </row>
    <row r="15" spans="2:13">
      <c r="D15" s="447"/>
      <c r="E15" s="447"/>
      <c r="F15" s="447"/>
      <c r="G15" s="448"/>
      <c r="H15" s="448"/>
      <c r="I15" s="447"/>
      <c r="J15" s="447"/>
      <c r="K15" s="447"/>
      <c r="L15" s="447"/>
      <c r="M15" s="447"/>
    </row>
    <row r="16" spans="2:13">
      <c r="D16" s="447"/>
      <c r="E16" s="447"/>
      <c r="F16" s="447"/>
      <c r="G16" s="448"/>
      <c r="H16" s="448"/>
      <c r="I16" s="447"/>
      <c r="J16" s="447"/>
      <c r="K16" s="447"/>
      <c r="L16" s="447"/>
      <c r="M16" s="447"/>
    </row>
    <row r="17" spans="4:13">
      <c r="D17" s="447"/>
      <c r="E17" s="447"/>
      <c r="F17" s="447"/>
      <c r="G17" s="448"/>
      <c r="H17" s="448"/>
      <c r="I17" s="447"/>
      <c r="J17" s="447"/>
      <c r="K17" s="447"/>
      <c r="L17" s="447"/>
      <c r="M17" s="447"/>
    </row>
    <row r="18" spans="4:13">
      <c r="D18" s="447"/>
      <c r="E18" s="447"/>
      <c r="F18" s="449"/>
      <c r="G18" s="448"/>
      <c r="H18" s="448"/>
      <c r="I18" s="447"/>
      <c r="J18" s="447"/>
      <c r="K18" s="447"/>
      <c r="L18" s="447"/>
      <c r="M18" s="447"/>
    </row>
  </sheetData>
  <mergeCells count="15">
    <mergeCell ref="L7:L8"/>
    <mergeCell ref="D9:E9"/>
    <mergeCell ref="D11:E11"/>
    <mergeCell ref="C13:F13"/>
    <mergeCell ref="C2:D5"/>
    <mergeCell ref="E2:K5"/>
    <mergeCell ref="L2:L5"/>
    <mergeCell ref="C7:C8"/>
    <mergeCell ref="D7:E8"/>
    <mergeCell ref="F7:F8"/>
    <mergeCell ref="G7:G8"/>
    <mergeCell ref="H7:H8"/>
    <mergeCell ref="I7:I8"/>
    <mergeCell ref="J7:K7"/>
    <mergeCell ref="D10:E1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E1" workbookViewId="0">
      <pane ySplit="7" topLeftCell="A8" activePane="bottomLeft" state="frozen"/>
      <selection activeCell="E1" sqref="E1"/>
      <selection pane="bottomLeft" activeCell="G11" sqref="G11"/>
    </sheetView>
  </sheetViews>
  <sheetFormatPr baseColWidth="10" defaultColWidth="4.28515625" defaultRowHeight="12.75"/>
  <cols>
    <col min="1" max="4" width="2.7109375" style="374" hidden="1" customWidth="1"/>
    <col min="5" max="5" width="33.7109375" style="374" customWidth="1"/>
    <col min="6" max="6" width="3.7109375" style="374" customWidth="1"/>
    <col min="7" max="7" width="23.42578125" style="374" customWidth="1"/>
    <col min="8" max="13" width="12.7109375" style="374" customWidth="1"/>
    <col min="14" max="14" width="16.42578125" style="374" customWidth="1"/>
    <col min="15" max="15" width="3.7109375" style="374" customWidth="1"/>
    <col min="16" max="16384" width="4.28515625" style="374"/>
  </cols>
  <sheetData>
    <row r="1" spans="1:15" ht="11.1" customHeight="1" thickBot="1">
      <c r="A1" s="1"/>
      <c r="B1" s="1"/>
      <c r="C1" s="1"/>
      <c r="D1" s="1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1.1" customHeight="1">
      <c r="A2" s="1"/>
      <c r="B2" s="1"/>
      <c r="C2" s="1"/>
      <c r="D2" s="1"/>
      <c r="F2" s="3"/>
      <c r="G2" s="827"/>
      <c r="H2" s="648" t="s">
        <v>342</v>
      </c>
      <c r="I2" s="666"/>
      <c r="J2" s="666"/>
      <c r="K2" s="666"/>
      <c r="L2" s="666"/>
      <c r="M2" s="830"/>
      <c r="N2" s="801"/>
      <c r="O2" s="3"/>
    </row>
    <row r="3" spans="1:15" ht="11.1" customHeight="1">
      <c r="A3" s="1"/>
      <c r="B3" s="1"/>
      <c r="C3" s="1"/>
      <c r="D3" s="1"/>
      <c r="F3" s="3"/>
      <c r="G3" s="828"/>
      <c r="H3" s="739"/>
      <c r="I3" s="740"/>
      <c r="J3" s="740"/>
      <c r="K3" s="740"/>
      <c r="L3" s="740"/>
      <c r="M3" s="831"/>
      <c r="N3" s="802"/>
      <c r="O3" s="3"/>
    </row>
    <row r="4" spans="1:15" ht="11.1" customHeight="1">
      <c r="A4" s="1"/>
      <c r="B4" s="1"/>
      <c r="C4" s="1"/>
      <c r="D4" s="1"/>
      <c r="F4" s="3"/>
      <c r="G4" s="828"/>
      <c r="H4" s="739"/>
      <c r="I4" s="740"/>
      <c r="J4" s="740"/>
      <c r="K4" s="740"/>
      <c r="L4" s="740"/>
      <c r="M4" s="831"/>
      <c r="N4" s="802"/>
      <c r="O4" s="3"/>
    </row>
    <row r="5" spans="1:15" ht="11.1" customHeight="1">
      <c r="A5" s="1"/>
      <c r="B5" s="1"/>
      <c r="C5" s="1"/>
      <c r="D5" s="1"/>
      <c r="F5" s="3"/>
      <c r="G5" s="828"/>
      <c r="H5" s="739"/>
      <c r="I5" s="740"/>
      <c r="J5" s="740"/>
      <c r="K5" s="740"/>
      <c r="L5" s="740"/>
      <c r="M5" s="831"/>
      <c r="N5" s="802"/>
      <c r="O5" s="3"/>
    </row>
    <row r="6" spans="1:15" ht="11.1" customHeight="1">
      <c r="A6" s="1"/>
      <c r="B6" s="1"/>
      <c r="C6" s="1"/>
      <c r="D6" s="1"/>
      <c r="F6" s="3"/>
      <c r="G6" s="828"/>
      <c r="H6" s="739"/>
      <c r="I6" s="740"/>
      <c r="J6" s="740"/>
      <c r="K6" s="740"/>
      <c r="L6" s="740"/>
      <c r="M6" s="831"/>
      <c r="N6" s="802"/>
      <c r="O6" s="3"/>
    </row>
    <row r="7" spans="1:15" ht="11.1" customHeight="1" thickBot="1">
      <c r="A7" s="1"/>
      <c r="B7" s="1"/>
      <c r="C7" s="1"/>
      <c r="D7" s="1"/>
      <c r="F7" s="3"/>
      <c r="G7" s="829"/>
      <c r="H7" s="741"/>
      <c r="I7" s="742"/>
      <c r="J7" s="742"/>
      <c r="K7" s="742"/>
      <c r="L7" s="742"/>
      <c r="M7" s="832"/>
      <c r="N7" s="803"/>
      <c r="O7" s="3"/>
    </row>
    <row r="8" spans="1:15" ht="12" customHeight="1">
      <c r="A8" s="1"/>
      <c r="B8" s="1"/>
      <c r="C8" s="1"/>
      <c r="D8" s="1"/>
      <c r="F8" s="3"/>
      <c r="G8" s="483"/>
      <c r="H8" s="483"/>
      <c r="I8" s="483"/>
      <c r="J8" s="483"/>
      <c r="K8" s="483"/>
      <c r="L8" s="483"/>
      <c r="M8" s="482"/>
      <c r="N8" s="483"/>
      <c r="O8" s="3"/>
    </row>
    <row r="9" spans="1:15" ht="20.100000000000001" customHeight="1">
      <c r="A9" s="1"/>
      <c r="B9" s="1"/>
      <c r="C9" s="1"/>
      <c r="D9" s="1"/>
      <c r="F9" s="3"/>
      <c r="G9" s="833" t="s">
        <v>266</v>
      </c>
      <c r="H9" s="834"/>
      <c r="I9" s="834"/>
      <c r="J9" s="834"/>
      <c r="K9" s="834"/>
      <c r="L9" s="834"/>
      <c r="M9" s="834"/>
      <c r="N9" s="835"/>
      <c r="O9" s="3"/>
    </row>
    <row r="10" spans="1:15" ht="26.25" customHeight="1">
      <c r="A10" s="1"/>
      <c r="B10" s="1"/>
      <c r="C10" s="1"/>
      <c r="D10" s="1"/>
      <c r="F10" s="3"/>
      <c r="G10" s="457" t="s">
        <v>267</v>
      </c>
      <c r="H10" s="456" t="s">
        <v>265</v>
      </c>
      <c r="I10" s="455" t="s">
        <v>263</v>
      </c>
      <c r="J10" s="455" t="s">
        <v>264</v>
      </c>
      <c r="K10" s="456" t="s">
        <v>280</v>
      </c>
      <c r="L10" s="456" t="s">
        <v>279</v>
      </c>
      <c r="M10" s="486" t="s">
        <v>36</v>
      </c>
      <c r="N10" s="486" t="s">
        <v>221</v>
      </c>
      <c r="O10" s="3"/>
    </row>
    <row r="11" spans="1:15" ht="20.100000000000001" customHeight="1">
      <c r="A11" s="1"/>
      <c r="B11" s="1"/>
      <c r="C11" s="1"/>
      <c r="D11" s="1"/>
      <c r="F11" s="3"/>
      <c r="G11" s="451"/>
      <c r="H11" s="452"/>
      <c r="I11" s="452"/>
      <c r="J11" s="452"/>
      <c r="K11" s="452"/>
      <c r="L11" s="452"/>
      <c r="M11" s="453"/>
      <c r="N11" s="454"/>
      <c r="O11" s="3"/>
    </row>
    <row r="12" spans="1:15" ht="20.100000000000001" customHeight="1">
      <c r="A12" s="1"/>
      <c r="B12" s="1"/>
      <c r="C12" s="1"/>
      <c r="D12" s="1"/>
      <c r="F12" s="3"/>
      <c r="G12" s="451"/>
      <c r="H12" s="452"/>
      <c r="I12" s="452"/>
      <c r="J12" s="452"/>
      <c r="K12" s="452"/>
      <c r="L12" s="452"/>
      <c r="M12" s="453"/>
      <c r="N12" s="454"/>
      <c r="O12" s="3"/>
    </row>
    <row r="13" spans="1:15" ht="20.100000000000001" customHeight="1">
      <c r="A13" s="1"/>
      <c r="B13" s="1"/>
      <c r="C13" s="1"/>
      <c r="D13" s="1"/>
      <c r="F13" s="3"/>
      <c r="G13" s="451"/>
      <c r="H13" s="452"/>
      <c r="I13" s="452"/>
      <c r="J13" s="452"/>
      <c r="K13" s="452"/>
      <c r="L13" s="452"/>
      <c r="M13" s="453"/>
      <c r="N13" s="454"/>
      <c r="O13" s="3"/>
    </row>
    <row r="14" spans="1:15" ht="20.100000000000001" customHeight="1">
      <c r="A14" s="1"/>
      <c r="B14" s="1"/>
      <c r="C14" s="1"/>
      <c r="D14" s="1"/>
      <c r="F14" s="3"/>
      <c r="G14" s="451"/>
      <c r="H14" s="452"/>
      <c r="I14" s="452"/>
      <c r="J14" s="452"/>
      <c r="K14" s="452"/>
      <c r="L14" s="452"/>
      <c r="M14" s="453"/>
      <c r="N14" s="454"/>
      <c r="O14" s="3"/>
    </row>
    <row r="15" spans="1:15" ht="20.100000000000001" customHeight="1">
      <c r="A15" s="1"/>
      <c r="B15" s="1"/>
      <c r="C15" s="1"/>
      <c r="D15" s="1"/>
      <c r="F15" s="3"/>
      <c r="G15" s="451"/>
      <c r="H15" s="452"/>
      <c r="I15" s="452"/>
      <c r="J15" s="452"/>
      <c r="K15" s="452"/>
      <c r="L15" s="452"/>
      <c r="M15" s="453"/>
      <c r="N15" s="454"/>
      <c r="O15" s="3"/>
    </row>
    <row r="16" spans="1:15" ht="20.100000000000001" customHeight="1">
      <c r="A16" s="1"/>
      <c r="B16" s="1"/>
      <c r="C16" s="1"/>
      <c r="D16" s="1"/>
      <c r="F16" s="3"/>
      <c r="G16" s="451"/>
      <c r="H16" s="452"/>
      <c r="I16" s="452"/>
      <c r="J16" s="452"/>
      <c r="K16" s="452"/>
      <c r="L16" s="452"/>
      <c r="M16" s="453"/>
      <c r="N16" s="454"/>
      <c r="O16" s="3"/>
    </row>
    <row r="17" spans="1:15" ht="20.100000000000001" customHeight="1">
      <c r="A17" s="1"/>
      <c r="B17" s="1"/>
      <c r="C17" s="1"/>
      <c r="D17" s="1"/>
      <c r="F17" s="3"/>
      <c r="G17" s="451"/>
      <c r="H17" s="452"/>
      <c r="I17" s="452"/>
      <c r="J17" s="452"/>
      <c r="K17" s="452"/>
      <c r="L17" s="452"/>
      <c r="M17" s="453"/>
      <c r="N17" s="454"/>
      <c r="O17" s="3"/>
    </row>
    <row r="18" spans="1:15" ht="20.100000000000001" customHeight="1">
      <c r="A18" s="1"/>
      <c r="B18" s="1"/>
      <c r="C18" s="1"/>
      <c r="D18" s="1"/>
      <c r="F18" s="3"/>
      <c r="G18" s="451"/>
      <c r="H18" s="452"/>
      <c r="I18" s="452"/>
      <c r="J18" s="452"/>
      <c r="K18" s="452"/>
      <c r="L18" s="452"/>
      <c r="M18" s="453"/>
      <c r="N18" s="454"/>
      <c r="O18" s="3"/>
    </row>
    <row r="19" spans="1:15" ht="20.100000000000001" customHeight="1">
      <c r="A19" s="1"/>
      <c r="B19" s="1"/>
      <c r="C19" s="1"/>
      <c r="D19" s="1"/>
      <c r="F19" s="3"/>
      <c r="G19" s="494" t="s">
        <v>36</v>
      </c>
      <c r="H19" s="453"/>
      <c r="I19" s="453"/>
      <c r="J19" s="453"/>
      <c r="K19" s="453"/>
      <c r="L19" s="453"/>
      <c r="M19" s="453"/>
      <c r="N19" s="454"/>
      <c r="O19" s="3"/>
    </row>
    <row r="20" spans="1:15" ht="20.100000000000001" customHeight="1">
      <c r="A20" s="1"/>
      <c r="B20" s="1"/>
      <c r="C20" s="1"/>
      <c r="D20" s="1"/>
      <c r="F20" s="3"/>
      <c r="G20" s="494" t="s">
        <v>221</v>
      </c>
      <c r="H20" s="454"/>
      <c r="I20" s="454"/>
      <c r="J20" s="454"/>
      <c r="K20" s="454"/>
      <c r="L20" s="454"/>
      <c r="M20" s="454"/>
      <c r="N20" s="454"/>
      <c r="O20" s="3"/>
    </row>
    <row r="21" spans="1:15" ht="11.1" customHeight="1">
      <c r="A21" s="1"/>
      <c r="B21" s="1"/>
      <c r="C21" s="1"/>
      <c r="D21" s="1"/>
      <c r="F21" s="3"/>
      <c r="G21" s="483"/>
      <c r="H21" s="483"/>
      <c r="I21" s="483"/>
      <c r="J21" s="483"/>
      <c r="K21" s="483"/>
      <c r="L21" s="483"/>
      <c r="M21" s="482"/>
      <c r="N21" s="483"/>
      <c r="O21" s="3"/>
    </row>
    <row r="22" spans="1:15" ht="11.1" customHeight="1">
      <c r="A22" s="1"/>
      <c r="B22" s="1"/>
      <c r="C22" s="1"/>
      <c r="D22" s="1"/>
      <c r="F22" s="3"/>
      <c r="G22" s="483"/>
      <c r="H22" s="483"/>
      <c r="I22" s="483"/>
      <c r="J22" s="483"/>
      <c r="K22" s="483"/>
      <c r="L22" s="483"/>
      <c r="M22" s="482"/>
      <c r="N22" s="483"/>
      <c r="O22" s="3"/>
    </row>
    <row r="23" spans="1:15" ht="11.1" customHeight="1">
      <c r="A23" s="1"/>
      <c r="B23" s="1"/>
      <c r="C23" s="1"/>
      <c r="D23" s="1"/>
      <c r="F23" s="3"/>
      <c r="G23" s="483"/>
      <c r="H23" s="483"/>
      <c r="I23" s="483"/>
      <c r="J23" s="483"/>
      <c r="K23" s="483"/>
      <c r="L23" s="483"/>
      <c r="M23" s="482"/>
      <c r="N23" s="483"/>
      <c r="O23" s="3"/>
    </row>
    <row r="24" spans="1:15" ht="50.1" customHeight="1">
      <c r="A24" s="1"/>
      <c r="B24" s="1"/>
      <c r="C24" s="1"/>
      <c r="D24" s="1"/>
      <c r="F24" s="3"/>
      <c r="G24" s="669" t="s">
        <v>345</v>
      </c>
      <c r="H24" s="826"/>
      <c r="I24" s="826"/>
      <c r="J24" s="826"/>
      <c r="K24" s="826"/>
      <c r="L24" s="826"/>
      <c r="M24" s="826"/>
      <c r="N24" s="826"/>
      <c r="O24" s="3"/>
    </row>
    <row r="25" spans="1:15" ht="11.1" customHeight="1" thickBot="1">
      <c r="A25" s="1"/>
      <c r="B25" s="1"/>
      <c r="C25" s="1"/>
      <c r="D25" s="1"/>
      <c r="F25" s="3"/>
      <c r="G25" s="483"/>
      <c r="H25" s="483"/>
      <c r="I25" s="483"/>
      <c r="J25" s="483"/>
      <c r="K25" s="483"/>
      <c r="L25" s="483"/>
      <c r="M25" s="482"/>
      <c r="N25" s="483"/>
      <c r="O25" s="3"/>
    </row>
    <row r="26" spans="1:15" ht="20.100000000000001" customHeight="1">
      <c r="A26" s="1"/>
      <c r="B26" s="1"/>
      <c r="C26" s="1"/>
      <c r="D26" s="1"/>
      <c r="F26" s="3"/>
      <c r="G26" s="836" t="s">
        <v>156</v>
      </c>
      <c r="H26" s="837"/>
      <c r="I26" s="838"/>
      <c r="J26" s="836" t="s">
        <v>253</v>
      </c>
      <c r="K26" s="838"/>
      <c r="L26" s="839"/>
      <c r="M26" s="839"/>
      <c r="N26" s="839"/>
      <c r="O26" s="3"/>
    </row>
    <row r="27" spans="1:15" ht="20.100000000000001" customHeight="1">
      <c r="A27" s="1"/>
      <c r="B27" s="1"/>
      <c r="C27" s="1"/>
      <c r="D27" s="1"/>
      <c r="F27" s="3"/>
      <c r="G27" s="495" t="s">
        <v>267</v>
      </c>
      <c r="H27" s="496" t="s">
        <v>268</v>
      </c>
      <c r="I27" s="497" t="s">
        <v>221</v>
      </c>
      <c r="J27" s="498" t="s">
        <v>268</v>
      </c>
      <c r="K27" s="497" t="s">
        <v>221</v>
      </c>
      <c r="L27" s="536"/>
      <c r="M27" s="824"/>
      <c r="N27" s="824"/>
      <c r="O27" s="3"/>
    </row>
    <row r="28" spans="1:15" ht="20.100000000000001" customHeight="1">
      <c r="A28" s="1"/>
      <c r="B28" s="1"/>
      <c r="C28" s="1"/>
      <c r="D28" s="1"/>
      <c r="F28" s="3"/>
      <c r="G28" s="451"/>
      <c r="H28" s="458"/>
      <c r="I28" s="499"/>
      <c r="J28" s="500"/>
      <c r="K28" s="501"/>
      <c r="L28" s="537"/>
      <c r="M28" s="825"/>
      <c r="N28" s="825"/>
      <c r="O28" s="3"/>
    </row>
    <row r="29" spans="1:15" ht="20.100000000000001" customHeight="1">
      <c r="A29" s="1"/>
      <c r="B29" s="1"/>
      <c r="C29" s="1"/>
      <c r="D29" s="1"/>
      <c r="F29" s="3"/>
      <c r="G29" s="451"/>
      <c r="H29" s="458"/>
      <c r="I29" s="499"/>
      <c r="J29" s="500"/>
      <c r="K29" s="501"/>
      <c r="L29" s="538"/>
      <c r="M29" s="825"/>
      <c r="N29" s="825"/>
      <c r="O29" s="3"/>
    </row>
    <row r="30" spans="1:15" ht="20.100000000000001" customHeight="1">
      <c r="A30" s="1"/>
      <c r="B30" s="1"/>
      <c r="C30" s="1"/>
      <c r="D30" s="1"/>
      <c r="F30" s="3"/>
      <c r="G30" s="451"/>
      <c r="H30" s="458"/>
      <c r="I30" s="499"/>
      <c r="J30" s="500"/>
      <c r="K30" s="501"/>
      <c r="L30" s="538"/>
      <c r="M30" s="825"/>
      <c r="N30" s="825"/>
      <c r="O30" s="3"/>
    </row>
    <row r="31" spans="1:15" ht="20.100000000000001" customHeight="1">
      <c r="A31" s="1"/>
      <c r="B31" s="1"/>
      <c r="C31" s="1"/>
      <c r="D31" s="1"/>
      <c r="F31" s="3"/>
      <c r="G31" s="451"/>
      <c r="H31" s="458"/>
      <c r="I31" s="499"/>
      <c r="J31" s="500"/>
      <c r="K31" s="501"/>
      <c r="L31" s="538"/>
      <c r="M31" s="825"/>
      <c r="N31" s="825"/>
      <c r="O31" s="3"/>
    </row>
    <row r="32" spans="1:15" ht="20.100000000000001" customHeight="1">
      <c r="A32" s="1"/>
      <c r="B32" s="1"/>
      <c r="C32" s="1"/>
      <c r="D32" s="1"/>
      <c r="F32" s="3"/>
      <c r="G32" s="502"/>
      <c r="H32" s="503"/>
      <c r="I32" s="504"/>
      <c r="J32" s="505"/>
      <c r="K32" s="501"/>
      <c r="L32" s="506"/>
      <c r="M32" s="507"/>
      <c r="N32" s="507"/>
      <c r="O32" s="3"/>
    </row>
    <row r="33" spans="1:15" ht="20.100000000000001" customHeight="1" thickBot="1">
      <c r="A33" s="1"/>
      <c r="B33" s="1"/>
      <c r="C33" s="1"/>
      <c r="D33" s="1"/>
      <c r="F33" s="3"/>
      <c r="G33" s="508" t="s">
        <v>26</v>
      </c>
      <c r="H33" s="509">
        <f>SUM(H28:H32)</f>
        <v>0</v>
      </c>
      <c r="I33" s="510">
        <f>SUM(I28:I32)</f>
        <v>0</v>
      </c>
      <c r="J33" s="511">
        <f>SUM(J28:J32)</f>
        <v>0</v>
      </c>
      <c r="K33" s="512">
        <v>1</v>
      </c>
      <c r="L33" s="539"/>
      <c r="M33" s="825"/>
      <c r="N33" s="825"/>
      <c r="O33" s="3"/>
    </row>
    <row r="34" spans="1:15" ht="11.1" customHeight="1">
      <c r="A34" s="1"/>
      <c r="B34" s="1"/>
      <c r="C34" s="1"/>
      <c r="D34" s="1"/>
      <c r="F34" s="3"/>
      <c r="G34" s="483"/>
      <c r="H34" s="483"/>
      <c r="I34" s="483"/>
      <c r="J34" s="483"/>
      <c r="K34" s="483"/>
      <c r="L34" s="483"/>
      <c r="M34" s="482"/>
      <c r="N34" s="483"/>
      <c r="O34" s="3"/>
    </row>
    <row r="35" spans="1:15" ht="11.1" customHeight="1">
      <c r="A35" s="1"/>
      <c r="B35" s="1"/>
      <c r="C35" s="1"/>
      <c r="D35" s="1"/>
      <c r="F35" s="3"/>
      <c r="G35" s="483"/>
      <c r="H35" s="483"/>
      <c r="I35" s="483"/>
      <c r="J35" s="483"/>
      <c r="K35" s="483"/>
      <c r="L35" s="483"/>
      <c r="M35" s="482"/>
      <c r="N35" s="483"/>
      <c r="O35" s="3"/>
    </row>
    <row r="36" spans="1:15" ht="11.1" customHeight="1">
      <c r="A36" s="1"/>
      <c r="B36" s="1"/>
      <c r="C36" s="1"/>
      <c r="D36" s="1"/>
      <c r="F36" s="3"/>
      <c r="G36" s="483"/>
      <c r="H36" s="483"/>
      <c r="I36" s="483"/>
      <c r="J36" s="483"/>
      <c r="K36" s="483"/>
      <c r="L36" s="483"/>
      <c r="M36" s="482"/>
      <c r="N36" s="483"/>
      <c r="O36" s="3"/>
    </row>
    <row r="37" spans="1:15" ht="50.1" customHeight="1">
      <c r="A37" s="1"/>
      <c r="B37" s="1"/>
      <c r="C37" s="1"/>
      <c r="D37" s="1"/>
      <c r="F37" s="3"/>
      <c r="G37" s="669" t="s">
        <v>346</v>
      </c>
      <c r="H37" s="826"/>
      <c r="I37" s="826"/>
      <c r="J37" s="826"/>
      <c r="K37" s="826"/>
      <c r="L37" s="826"/>
      <c r="M37" s="826"/>
      <c r="N37" s="826"/>
      <c r="O37" s="3"/>
    </row>
    <row r="38" spans="1:15" ht="11.25" customHeight="1">
      <c r="A38" s="1"/>
      <c r="B38" s="1"/>
      <c r="C38" s="1"/>
      <c r="D38" s="1"/>
      <c r="F38" s="3"/>
      <c r="G38" s="583"/>
      <c r="H38" s="584"/>
      <c r="I38" s="584"/>
      <c r="J38" s="584"/>
      <c r="K38" s="584"/>
      <c r="L38" s="584"/>
      <c r="M38" s="584"/>
      <c r="N38" s="584"/>
      <c r="O38" s="3"/>
    </row>
    <row r="39" spans="1:15" ht="15" customHeight="1">
      <c r="A39" s="1"/>
      <c r="B39" s="1"/>
      <c r="C39" s="1"/>
      <c r="D39" s="1"/>
      <c r="F39" s="3"/>
      <c r="G39" s="729" t="s">
        <v>295</v>
      </c>
      <c r="H39" s="823"/>
      <c r="I39" s="823"/>
      <c r="J39" s="549"/>
      <c r="K39" s="549"/>
      <c r="L39" s="549"/>
      <c r="M39" s="549"/>
      <c r="N39" s="549"/>
      <c r="O39" s="3"/>
    </row>
    <row r="40" spans="1:15" ht="15" customHeight="1">
      <c r="A40" s="1"/>
      <c r="B40" s="1"/>
      <c r="C40" s="1"/>
      <c r="D40" s="1"/>
      <c r="F40" s="3"/>
      <c r="G40" s="577"/>
      <c r="H40" s="577"/>
      <c r="I40" s="577"/>
      <c r="J40" s="549"/>
      <c r="K40" s="549"/>
      <c r="L40" s="549"/>
      <c r="M40" s="549"/>
      <c r="N40" s="549"/>
      <c r="O40" s="3"/>
    </row>
  </sheetData>
  <mergeCells count="16">
    <mergeCell ref="G2:G7"/>
    <mergeCell ref="H2:M7"/>
    <mergeCell ref="N2:N7"/>
    <mergeCell ref="G9:N9"/>
    <mergeCell ref="G26:I26"/>
    <mergeCell ref="J26:K26"/>
    <mergeCell ref="L26:N26"/>
    <mergeCell ref="G24:N24"/>
    <mergeCell ref="G39:I39"/>
    <mergeCell ref="M27:N27"/>
    <mergeCell ref="M28:N28"/>
    <mergeCell ref="M29:N29"/>
    <mergeCell ref="G37:N37"/>
    <mergeCell ref="M30:N30"/>
    <mergeCell ref="M31:N31"/>
    <mergeCell ref="M33:N3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B1" zoomScale="93" zoomScaleNormal="93" workbookViewId="0">
      <pane ySplit="7" topLeftCell="A8" activePane="bottomLeft" state="frozen"/>
      <selection activeCell="B1" sqref="B1"/>
      <selection pane="bottomLeft"/>
    </sheetView>
  </sheetViews>
  <sheetFormatPr baseColWidth="10" defaultColWidth="2.7109375" defaultRowHeight="15"/>
  <cols>
    <col min="1" max="1" width="2.7109375" style="35" hidden="1"/>
    <col min="2" max="5" width="2.7109375" style="35"/>
    <col min="6" max="6" width="2.7109375" style="35" hidden="1"/>
    <col min="7" max="8" width="2.7109375" style="35"/>
    <col min="9" max="9" width="12.28515625" style="35" customWidth="1"/>
    <col min="10" max="10" width="3.7109375" style="36" customWidth="1"/>
    <col min="11" max="11" width="20" style="36" customWidth="1"/>
    <col min="12" max="13" width="12.5703125" style="36" customWidth="1"/>
    <col min="14" max="14" width="9.5703125" style="36" customWidth="1"/>
    <col min="15" max="17" width="10.7109375" style="36" customWidth="1"/>
    <col min="18" max="18" width="15.28515625" style="36" customWidth="1"/>
    <col min="19" max="19" width="15.5703125" style="36" customWidth="1"/>
    <col min="20" max="20" width="18.140625" style="36" customWidth="1"/>
    <col min="21" max="21" width="3.7109375" style="36" customWidth="1"/>
    <col min="22" max="26" width="2.7109375" style="35" customWidth="1"/>
    <col min="27" max="16384" width="2.7109375" style="35"/>
  </cols>
  <sheetData>
    <row r="1" spans="1:21" ht="11.1" customHeight="1" thickBot="1">
      <c r="A1" s="12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1.1" customHeight="1">
      <c r="A2"/>
      <c r="J2" s="5"/>
      <c r="K2" s="807"/>
      <c r="L2" s="648" t="s">
        <v>373</v>
      </c>
      <c r="M2" s="649"/>
      <c r="N2" s="649"/>
      <c r="O2" s="649"/>
      <c r="P2" s="649"/>
      <c r="Q2" s="649"/>
      <c r="R2" s="649"/>
      <c r="S2" s="813"/>
      <c r="T2" s="663"/>
      <c r="U2" s="5"/>
    </row>
    <row r="3" spans="1:21" ht="11.1" customHeight="1">
      <c r="A3"/>
      <c r="J3" s="5"/>
      <c r="K3" s="809"/>
      <c r="L3" s="650"/>
      <c r="M3" s="651"/>
      <c r="N3" s="651"/>
      <c r="O3" s="651"/>
      <c r="P3" s="651"/>
      <c r="Q3" s="651"/>
      <c r="R3" s="651"/>
      <c r="S3" s="814"/>
      <c r="T3" s="664"/>
      <c r="U3" s="5"/>
    </row>
    <row r="4" spans="1:21" ht="11.1" customHeight="1">
      <c r="A4"/>
      <c r="J4" s="5"/>
      <c r="K4" s="809"/>
      <c r="L4" s="650"/>
      <c r="M4" s="651"/>
      <c r="N4" s="651"/>
      <c r="O4" s="651"/>
      <c r="P4" s="651"/>
      <c r="Q4" s="651"/>
      <c r="R4" s="651"/>
      <c r="S4" s="814"/>
      <c r="T4" s="664"/>
      <c r="U4" s="5"/>
    </row>
    <row r="5" spans="1:21" ht="11.1" customHeight="1">
      <c r="A5"/>
      <c r="J5" s="5"/>
      <c r="K5" s="809"/>
      <c r="L5" s="650"/>
      <c r="M5" s="651"/>
      <c r="N5" s="651"/>
      <c r="O5" s="651"/>
      <c r="P5" s="651"/>
      <c r="Q5" s="651"/>
      <c r="R5" s="651"/>
      <c r="S5" s="814"/>
      <c r="T5" s="664"/>
      <c r="U5" s="5"/>
    </row>
    <row r="6" spans="1:21" ht="11.1" customHeight="1">
      <c r="A6"/>
      <c r="J6" s="5"/>
      <c r="K6" s="809"/>
      <c r="L6" s="650"/>
      <c r="M6" s="651"/>
      <c r="N6" s="651"/>
      <c r="O6" s="651"/>
      <c r="P6" s="651"/>
      <c r="Q6" s="651"/>
      <c r="R6" s="651"/>
      <c r="S6" s="814"/>
      <c r="T6" s="664"/>
      <c r="U6" s="5"/>
    </row>
    <row r="7" spans="1:21" ht="11.1" customHeight="1" thickBot="1">
      <c r="A7"/>
      <c r="J7" s="5"/>
      <c r="K7" s="811"/>
      <c r="L7" s="652"/>
      <c r="M7" s="653"/>
      <c r="N7" s="653"/>
      <c r="O7" s="653"/>
      <c r="P7" s="653"/>
      <c r="Q7" s="653"/>
      <c r="R7" s="653"/>
      <c r="S7" s="815"/>
      <c r="T7" s="665"/>
      <c r="U7" s="5"/>
    </row>
    <row r="8" spans="1:21" ht="12" customHeight="1">
      <c r="A8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27.95" customHeight="1">
      <c r="A9"/>
      <c r="J9" s="5"/>
      <c r="K9" s="843" t="s">
        <v>80</v>
      </c>
      <c r="L9" s="844"/>
      <c r="M9" s="844"/>
      <c r="N9" s="845"/>
      <c r="O9" s="201"/>
      <c r="P9" s="201"/>
      <c r="Q9" s="201"/>
      <c r="R9" s="201"/>
      <c r="S9" s="841" t="s">
        <v>253</v>
      </c>
      <c r="T9" s="841"/>
      <c r="U9" s="5"/>
    </row>
    <row r="10" spans="1:21" ht="36" customHeight="1">
      <c r="A10"/>
      <c r="J10" s="5"/>
      <c r="K10" s="396" t="s">
        <v>53</v>
      </c>
      <c r="L10" s="402" t="s">
        <v>70</v>
      </c>
      <c r="M10" s="402" t="s">
        <v>71</v>
      </c>
      <c r="N10" s="402" t="s">
        <v>79</v>
      </c>
      <c r="O10" s="201"/>
      <c r="P10" s="201"/>
      <c r="Q10" s="201"/>
      <c r="R10" s="201"/>
      <c r="S10" s="842"/>
      <c r="T10" s="842"/>
      <c r="U10" s="5"/>
    </row>
    <row r="11" spans="1:21" ht="30" customHeight="1">
      <c r="A11"/>
      <c r="J11" s="5"/>
      <c r="K11" s="399"/>
      <c r="L11" s="403"/>
      <c r="M11" s="399"/>
      <c r="N11" s="399"/>
      <c r="O11" s="201"/>
      <c r="P11" s="201"/>
      <c r="Q11" s="201"/>
      <c r="R11" s="201"/>
      <c r="S11" s="201"/>
      <c r="T11" s="201"/>
      <c r="U11" s="5"/>
    </row>
    <row r="12" spans="1:21" ht="30" customHeight="1">
      <c r="A12"/>
      <c r="J12" s="5"/>
      <c r="K12" s="399"/>
      <c r="L12" s="403"/>
      <c r="M12" s="399"/>
      <c r="N12" s="399"/>
      <c r="O12" s="201"/>
      <c r="P12" s="429"/>
      <c r="Q12" s="201"/>
      <c r="R12" s="201"/>
      <c r="S12" s="841" t="s">
        <v>85</v>
      </c>
      <c r="T12" s="841"/>
      <c r="U12" s="5"/>
    </row>
    <row r="13" spans="1:21" ht="30" customHeight="1">
      <c r="A13"/>
      <c r="J13" s="5"/>
      <c r="K13" s="399"/>
      <c r="L13" s="403"/>
      <c r="M13" s="399"/>
      <c r="N13" s="399"/>
      <c r="O13" s="201"/>
      <c r="P13" s="201"/>
      <c r="Q13" s="201"/>
      <c r="R13" s="201"/>
      <c r="S13" s="842"/>
      <c r="T13" s="842"/>
      <c r="U13" s="5"/>
    </row>
    <row r="14" spans="1:21" ht="30" customHeight="1">
      <c r="A14"/>
      <c r="J14" s="5"/>
      <c r="K14" s="477" t="s">
        <v>78</v>
      </c>
      <c r="L14" s="478" t="str">
        <f>IF(SUM(L11:L13)&gt;0,SUM(L11:L13),"")</f>
        <v/>
      </c>
      <c r="M14" s="477" t="str">
        <f>IF(SUM(M11:M13)&gt;0,SUM(M11:M13),"")</f>
        <v/>
      </c>
      <c r="N14" s="477" t="str">
        <f>IF(SUM(L14:M14)&gt;0,SUM(L14:M14),"")</f>
        <v/>
      </c>
      <c r="O14" s="201"/>
      <c r="P14" s="201"/>
      <c r="Q14" s="201"/>
      <c r="R14" s="201"/>
      <c r="S14" s="201"/>
      <c r="T14" s="201"/>
      <c r="U14" s="5"/>
    </row>
    <row r="15" spans="1:21" s="36" customFormat="1" ht="14.25" customHeight="1">
      <c r="A15" s="5"/>
      <c r="J15" s="5"/>
      <c r="K15" s="237"/>
      <c r="L15" s="237"/>
      <c r="M15" s="237"/>
      <c r="N15" s="269"/>
      <c r="O15" s="201"/>
      <c r="P15" s="201"/>
      <c r="Q15" s="201"/>
      <c r="R15" s="201"/>
      <c r="S15" s="201"/>
      <c r="T15" s="201"/>
      <c r="U15" s="5"/>
    </row>
    <row r="16" spans="1:21">
      <c r="A16"/>
      <c r="J16" s="5"/>
      <c r="K16" s="840" t="s">
        <v>254</v>
      </c>
      <c r="L16" s="840"/>
      <c r="M16" s="840"/>
      <c r="N16" s="840"/>
      <c r="O16" s="840"/>
      <c r="P16" s="840"/>
      <c r="Q16" s="840"/>
      <c r="R16" s="840"/>
      <c r="S16" s="840"/>
      <c r="T16" s="840"/>
      <c r="U16" s="5"/>
    </row>
    <row r="17" spans="1:21" ht="12" customHeight="1">
      <c r="A17"/>
      <c r="J17" s="5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5"/>
    </row>
    <row r="18" spans="1:21" ht="36.75" customHeight="1">
      <c r="A18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8" customHeight="1">
      <c r="A19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50.1" customHeight="1">
      <c r="A20"/>
      <c r="J20" s="5"/>
      <c r="K20" s="733" t="s">
        <v>338</v>
      </c>
      <c r="L20" s="734"/>
      <c r="M20" s="734"/>
      <c r="N20" s="734"/>
      <c r="O20" s="734"/>
      <c r="P20" s="734"/>
      <c r="Q20" s="734"/>
      <c r="R20" s="734"/>
      <c r="S20" s="734"/>
      <c r="T20" s="734"/>
      <c r="U20" s="5"/>
    </row>
    <row r="21" spans="1:21" ht="15" customHeight="1">
      <c r="A21"/>
      <c r="J21" s="5"/>
      <c r="K21" s="546"/>
      <c r="L21" s="547"/>
      <c r="M21" s="547"/>
      <c r="N21" s="547"/>
      <c r="O21" s="547"/>
      <c r="P21" s="547"/>
      <c r="Q21" s="547"/>
      <c r="R21" s="547"/>
      <c r="S21" s="547"/>
      <c r="T21" s="547"/>
      <c r="U21" s="5"/>
    </row>
    <row r="22" spans="1:21" ht="15" customHeight="1">
      <c r="A22"/>
      <c r="J22" s="5"/>
      <c r="K22" s="729" t="s">
        <v>295</v>
      </c>
      <c r="L22" s="729"/>
      <c r="M22" s="729"/>
      <c r="N22" s="729"/>
      <c r="O22" s="547"/>
      <c r="P22" s="547"/>
      <c r="Q22" s="547"/>
      <c r="R22" s="547"/>
      <c r="S22" s="547"/>
      <c r="T22" s="547"/>
      <c r="U22" s="5"/>
    </row>
    <row r="23" spans="1:21" ht="20.100000000000001" customHeight="1">
      <c r="A23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20.100000000000001" hidden="1" customHeight="1">
      <c r="A24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20.100000000000001" customHeight="1"/>
    <row r="26" spans="1:21" ht="20.100000000000001" customHeight="1"/>
  </sheetData>
  <mergeCells count="11">
    <mergeCell ref="K2:K7"/>
    <mergeCell ref="K9:N9"/>
    <mergeCell ref="S9:T9"/>
    <mergeCell ref="L2:S7"/>
    <mergeCell ref="S10:T10"/>
    <mergeCell ref="T2:T7"/>
    <mergeCell ref="K22:N22"/>
    <mergeCell ref="K20:T20"/>
    <mergeCell ref="K16:T16"/>
    <mergeCell ref="S12:T12"/>
    <mergeCell ref="S13:T1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zoomScaleNormal="100" workbookViewId="0">
      <pane ySplit="6" topLeftCell="A7" activePane="bottomLeft" state="frozen"/>
      <selection pane="bottomLeft" activeCell="C10" sqref="C10"/>
    </sheetView>
  </sheetViews>
  <sheetFormatPr baseColWidth="10" defaultColWidth="11.42578125" defaultRowHeight="12.75"/>
  <cols>
    <col min="1" max="1" width="29.5703125" style="376" customWidth="1"/>
    <col min="2" max="2" width="4.5703125" style="376" customWidth="1"/>
    <col min="3" max="3" width="24.140625" style="376" customWidth="1"/>
    <col min="4" max="4" width="13.5703125" style="376" customWidth="1"/>
    <col min="5" max="5" width="19.85546875" style="376" customWidth="1"/>
    <col min="6" max="6" width="13.42578125" style="376" customWidth="1"/>
    <col min="7" max="7" width="13.28515625" style="376" customWidth="1"/>
    <col min="8" max="8" width="13.85546875" style="376" customWidth="1"/>
    <col min="9" max="9" width="10" style="376" customWidth="1"/>
    <col min="10" max="10" width="9.28515625" style="376" customWidth="1"/>
    <col min="11" max="11" width="3.7109375" style="376" customWidth="1"/>
    <col min="12" max="16" width="11.42578125" style="376" customWidth="1"/>
    <col min="17" max="16384" width="11.42578125" style="374"/>
  </cols>
  <sheetData>
    <row r="1" spans="2:11" ht="13.5" thickBot="1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2:11" ht="15" customHeight="1">
      <c r="B2" s="17"/>
      <c r="C2" s="857"/>
      <c r="D2" s="648" t="s">
        <v>240</v>
      </c>
      <c r="E2" s="666"/>
      <c r="F2" s="666"/>
      <c r="G2" s="666"/>
      <c r="H2" s="830"/>
      <c r="I2" s="827"/>
      <c r="J2" s="866"/>
      <c r="K2" s="17"/>
    </row>
    <row r="3" spans="2:11" ht="15" customHeight="1">
      <c r="B3" s="17"/>
      <c r="C3" s="858"/>
      <c r="D3" s="739"/>
      <c r="E3" s="740"/>
      <c r="F3" s="740"/>
      <c r="G3" s="740"/>
      <c r="H3" s="831"/>
      <c r="I3" s="828"/>
      <c r="J3" s="867"/>
      <c r="K3" s="17"/>
    </row>
    <row r="4" spans="2:11" ht="15" customHeight="1">
      <c r="B4" s="17"/>
      <c r="C4" s="858"/>
      <c r="D4" s="739"/>
      <c r="E4" s="740"/>
      <c r="F4" s="740"/>
      <c r="G4" s="740"/>
      <c r="H4" s="831"/>
      <c r="I4" s="828"/>
      <c r="J4" s="867"/>
      <c r="K4" s="17"/>
    </row>
    <row r="5" spans="2:11" ht="15" customHeight="1">
      <c r="B5" s="17"/>
      <c r="C5" s="858"/>
      <c r="D5" s="739"/>
      <c r="E5" s="740"/>
      <c r="F5" s="740"/>
      <c r="G5" s="740"/>
      <c r="H5" s="831"/>
      <c r="I5" s="828"/>
      <c r="J5" s="867"/>
      <c r="K5" s="17"/>
    </row>
    <row r="6" spans="2:11" ht="15.75" customHeight="1" thickBot="1">
      <c r="B6" s="17"/>
      <c r="C6" s="859"/>
      <c r="D6" s="741"/>
      <c r="E6" s="742"/>
      <c r="F6" s="742"/>
      <c r="G6" s="742"/>
      <c r="H6" s="832"/>
      <c r="I6" s="829"/>
      <c r="J6" s="868"/>
      <c r="K6" s="17"/>
    </row>
    <row r="7" spans="2:11" ht="12" customHeight="1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25.5" customHeight="1">
      <c r="B8" s="17"/>
      <c r="C8" s="636" t="s">
        <v>369</v>
      </c>
      <c r="D8" s="636"/>
      <c r="E8" s="636"/>
      <c r="F8" s="636"/>
      <c r="G8" s="636"/>
      <c r="H8" s="636"/>
      <c r="I8" s="636"/>
      <c r="J8" s="636"/>
      <c r="K8" s="17"/>
    </row>
    <row r="9" spans="2:11" ht="26.25" customHeight="1">
      <c r="B9" s="17"/>
      <c r="C9" s="234" t="s">
        <v>164</v>
      </c>
      <c r="D9" s="233" t="s">
        <v>166</v>
      </c>
      <c r="E9" s="234" t="s">
        <v>167</v>
      </c>
      <c r="F9" s="234" t="s">
        <v>57</v>
      </c>
      <c r="G9" s="234" t="s">
        <v>58</v>
      </c>
      <c r="H9" s="234" t="s">
        <v>52</v>
      </c>
      <c r="I9" s="234" t="s">
        <v>36</v>
      </c>
      <c r="J9" s="289" t="s">
        <v>221</v>
      </c>
      <c r="K9" s="17"/>
    </row>
    <row r="10" spans="2:11" ht="20.100000000000001" customHeight="1">
      <c r="B10" s="17"/>
      <c r="C10" s="270"/>
      <c r="D10" s="256"/>
      <c r="E10" s="256"/>
      <c r="F10" s="256"/>
      <c r="G10" s="256"/>
      <c r="H10" s="256"/>
      <c r="I10" s="299"/>
      <c r="J10" s="171"/>
      <c r="K10" s="17"/>
    </row>
    <row r="11" spans="2:11" ht="20.100000000000001" customHeight="1">
      <c r="B11" s="17"/>
      <c r="C11" s="270"/>
      <c r="D11" s="256"/>
      <c r="E11" s="256"/>
      <c r="F11" s="256"/>
      <c r="G11" s="256"/>
      <c r="H11" s="256"/>
      <c r="I11" s="299"/>
      <c r="J11" s="171"/>
      <c r="K11" s="17"/>
    </row>
    <row r="12" spans="2:11" ht="20.100000000000001" customHeight="1">
      <c r="B12" s="17"/>
      <c r="C12" s="270"/>
      <c r="D12" s="256"/>
      <c r="E12" s="256"/>
      <c r="F12" s="256"/>
      <c r="G12" s="256"/>
      <c r="H12" s="256"/>
      <c r="I12" s="299"/>
      <c r="J12" s="171"/>
      <c r="K12" s="17"/>
    </row>
    <row r="13" spans="2:11" ht="20.100000000000001" customHeight="1">
      <c r="B13" s="17"/>
      <c r="C13" s="270"/>
      <c r="D13" s="256"/>
      <c r="E13" s="256"/>
      <c r="F13" s="256"/>
      <c r="G13" s="256"/>
      <c r="H13" s="256"/>
      <c r="I13" s="299"/>
      <c r="J13" s="171"/>
      <c r="K13" s="17"/>
    </row>
    <row r="14" spans="2:11" ht="20.100000000000001" customHeight="1">
      <c r="B14" s="17"/>
      <c r="C14" s="270"/>
      <c r="D14" s="256"/>
      <c r="E14" s="256"/>
      <c r="F14" s="256"/>
      <c r="G14" s="256"/>
      <c r="H14" s="256"/>
      <c r="I14" s="299"/>
      <c r="J14" s="171"/>
      <c r="K14" s="17"/>
    </row>
    <row r="15" spans="2:11" ht="20.100000000000001" customHeight="1">
      <c r="B15" s="17"/>
      <c r="C15" s="270"/>
      <c r="D15" s="256"/>
      <c r="E15" s="256"/>
      <c r="F15" s="256"/>
      <c r="G15" s="256"/>
      <c r="H15" s="256"/>
      <c r="I15" s="299"/>
      <c r="J15" s="171"/>
      <c r="K15" s="17"/>
    </row>
    <row r="16" spans="2:11" ht="20.100000000000001" customHeight="1">
      <c r="B16" s="17"/>
      <c r="C16" s="271" t="s">
        <v>26</v>
      </c>
      <c r="D16" s="173"/>
      <c r="E16" s="298"/>
      <c r="F16" s="298"/>
      <c r="G16" s="298"/>
      <c r="H16" s="298"/>
      <c r="I16" s="173"/>
      <c r="J16" s="171"/>
      <c r="K16" s="17"/>
    </row>
    <row r="17" spans="2:11" ht="20.100000000000001" customHeight="1">
      <c r="B17" s="17"/>
      <c r="C17" s="296" t="s">
        <v>220</v>
      </c>
      <c r="D17" s="173"/>
      <c r="E17" s="236"/>
      <c r="F17" s="236"/>
      <c r="G17" s="236"/>
      <c r="H17" s="236"/>
      <c r="I17" s="175"/>
      <c r="J17" s="98"/>
      <c r="K17" s="17"/>
    </row>
    <row r="18" spans="2:11"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2:11" ht="19.5" customHeight="1">
      <c r="B19" s="17"/>
      <c r="C19" s="17"/>
      <c r="D19" s="17"/>
      <c r="E19" s="17"/>
      <c r="F19" s="17"/>
      <c r="G19" s="17"/>
      <c r="H19" s="297"/>
      <c r="I19" s="17"/>
      <c r="J19" s="17"/>
      <c r="K19" s="17"/>
    </row>
    <row r="20" spans="2:11" ht="50.1" customHeight="1">
      <c r="B20" s="17"/>
      <c r="C20" s="863" t="s">
        <v>296</v>
      </c>
      <c r="D20" s="863"/>
      <c r="E20" s="863"/>
      <c r="F20" s="863"/>
      <c r="G20" s="863"/>
      <c r="H20" s="863"/>
      <c r="I20" s="863"/>
      <c r="J20" s="863"/>
      <c r="K20" s="17"/>
    </row>
    <row r="21" spans="2:11" ht="14.25" customHeight="1">
      <c r="B21" s="17"/>
      <c r="C21" s="275"/>
      <c r="D21" s="275"/>
      <c r="E21" s="275"/>
      <c r="F21" s="275"/>
      <c r="G21" s="275"/>
      <c r="H21" s="275"/>
      <c r="I21" s="275"/>
      <c r="J21" s="275"/>
      <c r="K21" s="17"/>
    </row>
    <row r="22" spans="2:11" ht="20.100000000000001" customHeight="1">
      <c r="B22" s="17"/>
      <c r="C22" s="869" t="s">
        <v>325</v>
      </c>
      <c r="D22" s="870"/>
      <c r="E22" s="870"/>
      <c r="F22" s="235"/>
      <c r="G22" s="235"/>
      <c r="H22" s="235"/>
      <c r="I22" s="290"/>
      <c r="J22" s="235"/>
      <c r="K22" s="17"/>
    </row>
    <row r="23" spans="2:11" ht="20.100000000000001" customHeight="1">
      <c r="B23" s="17"/>
      <c r="C23" s="481" t="s">
        <v>15</v>
      </c>
      <c r="D23" s="481" t="s">
        <v>54</v>
      </c>
      <c r="E23" s="481" t="s">
        <v>168</v>
      </c>
      <c r="F23" s="17"/>
      <c r="G23" s="17"/>
      <c r="H23" s="17"/>
      <c r="I23" s="17"/>
      <c r="J23" s="17"/>
      <c r="K23" s="17"/>
    </row>
    <row r="24" spans="2:11" ht="20.100000000000001" customHeight="1">
      <c r="B24" s="17"/>
      <c r="C24" s="272"/>
      <c r="D24" s="313"/>
      <c r="E24" s="273"/>
      <c r="F24" s="17"/>
      <c r="G24" s="17"/>
      <c r="H24" s="17"/>
      <c r="I24" s="17"/>
      <c r="J24" s="17"/>
      <c r="K24" s="17"/>
    </row>
    <row r="25" spans="2:11" ht="20.100000000000001" customHeight="1">
      <c r="B25" s="17"/>
      <c r="C25" s="272"/>
      <c r="D25" s="313"/>
      <c r="E25" s="273"/>
      <c r="F25" s="17"/>
      <c r="G25" s="17"/>
      <c r="H25" s="17"/>
      <c r="I25" s="17"/>
      <c r="J25" s="17"/>
      <c r="K25" s="17"/>
    </row>
    <row r="26" spans="2:11" ht="20.100000000000001" customHeight="1">
      <c r="B26" s="17"/>
      <c r="C26" s="271" t="s">
        <v>36</v>
      </c>
      <c r="D26" s="173" t="str">
        <f>IF(SUM(D24:D25)&gt;0,SUM(D24:D25),"")</f>
        <v/>
      </c>
      <c r="E26" s="274" t="str">
        <f>IF(SUM(E24:E25)&gt;0,SUM(E24:E25),"")</f>
        <v/>
      </c>
      <c r="F26" s="17"/>
      <c r="G26" s="17"/>
      <c r="H26" s="17"/>
      <c r="I26" s="17"/>
      <c r="J26" s="17"/>
      <c r="K26" s="17"/>
    </row>
    <row r="27" spans="2:11"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2:11"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2:11" ht="50.1" customHeight="1">
      <c r="B29" s="17"/>
      <c r="C29" s="863" t="s">
        <v>326</v>
      </c>
      <c r="D29" s="863"/>
      <c r="E29" s="863"/>
      <c r="F29" s="863"/>
      <c r="G29" s="863"/>
      <c r="H29" s="863"/>
      <c r="I29" s="863"/>
      <c r="J29" s="863"/>
      <c r="K29" s="17"/>
    </row>
    <row r="30" spans="2:11" ht="16.5" customHeight="1"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2:11">
      <c r="B31" s="17"/>
      <c r="C31" s="17"/>
      <c r="D31" s="17"/>
      <c r="E31" s="17"/>
      <c r="F31" s="17"/>
      <c r="G31" s="670"/>
      <c r="H31" s="670"/>
      <c r="I31" s="670"/>
      <c r="J31" s="670"/>
      <c r="K31" s="17"/>
    </row>
    <row r="32" spans="2:11">
      <c r="B32" s="17"/>
      <c r="C32" s="301"/>
      <c r="D32" s="301"/>
      <c r="E32" s="17"/>
      <c r="F32" s="17"/>
      <c r="G32" s="670"/>
      <c r="H32" s="670"/>
      <c r="I32" s="670"/>
      <c r="J32" s="670"/>
      <c r="K32" s="17"/>
    </row>
    <row r="33" spans="2:11">
      <c r="B33" s="17"/>
      <c r="C33" s="301"/>
      <c r="D33" s="301"/>
      <c r="E33" s="17"/>
      <c r="F33" s="17"/>
      <c r="G33" s="670"/>
      <c r="H33" s="670"/>
      <c r="I33" s="670"/>
      <c r="J33" s="670"/>
      <c r="K33" s="17"/>
    </row>
    <row r="34" spans="2:11">
      <c r="B34" s="17"/>
      <c r="C34" s="301"/>
      <c r="D34" s="301"/>
      <c r="E34" s="17"/>
      <c r="F34" s="17"/>
      <c r="G34" s="670"/>
      <c r="H34" s="670"/>
      <c r="I34" s="670"/>
      <c r="J34" s="670"/>
      <c r="K34" s="17"/>
    </row>
    <row r="35" spans="2:11">
      <c r="B35" s="17"/>
      <c r="C35" s="301"/>
      <c r="D35" s="301"/>
      <c r="E35" s="17"/>
      <c r="F35" s="17"/>
      <c r="G35" s="670"/>
      <c r="H35" s="670"/>
      <c r="I35" s="670"/>
      <c r="J35" s="670"/>
      <c r="K35" s="17"/>
    </row>
    <row r="36" spans="2:11">
      <c r="B36" s="17"/>
      <c r="C36" s="301"/>
      <c r="D36" s="301"/>
      <c r="E36" s="17"/>
      <c r="F36" s="17"/>
      <c r="G36" s="670"/>
      <c r="H36" s="670"/>
      <c r="I36" s="670"/>
      <c r="J36" s="670"/>
      <c r="K36" s="17"/>
    </row>
    <row r="37" spans="2:11">
      <c r="B37" s="17"/>
      <c r="C37" s="301"/>
      <c r="D37" s="301"/>
      <c r="E37" s="17"/>
      <c r="F37" s="17"/>
      <c r="G37" s="670"/>
      <c r="H37" s="670"/>
      <c r="I37" s="670"/>
      <c r="J37" s="670"/>
      <c r="K37" s="17"/>
    </row>
    <row r="38" spans="2:11">
      <c r="B38" s="17"/>
      <c r="C38" s="301" t="s">
        <v>26</v>
      </c>
      <c r="D38" s="301"/>
      <c r="E38" s="17"/>
      <c r="F38" s="17"/>
      <c r="G38" s="670"/>
      <c r="H38" s="670"/>
      <c r="I38" s="670"/>
      <c r="J38" s="670"/>
      <c r="K38" s="17"/>
    </row>
    <row r="39" spans="2:11">
      <c r="B39" s="17"/>
      <c r="C39" s="301" t="s">
        <v>223</v>
      </c>
      <c r="D39" s="302" t="e">
        <f>AVERAGE(D32:D37)</f>
        <v>#DIV/0!</v>
      </c>
      <c r="E39" s="17"/>
      <c r="F39" s="17"/>
      <c r="G39" s="670"/>
      <c r="H39" s="670"/>
      <c r="I39" s="670"/>
      <c r="J39" s="670"/>
      <c r="K39" s="17"/>
    </row>
    <row r="40" spans="2:11">
      <c r="B40" s="17"/>
      <c r="C40" s="17"/>
      <c r="D40" s="17"/>
      <c r="E40" s="17"/>
      <c r="F40" s="17"/>
      <c r="G40" s="670"/>
      <c r="H40" s="670"/>
      <c r="I40" s="670"/>
      <c r="J40" s="670"/>
      <c r="K40" s="17"/>
    </row>
    <row r="41" spans="2:11">
      <c r="B41" s="17"/>
      <c r="C41" s="17"/>
      <c r="D41" s="17"/>
      <c r="E41" s="17"/>
      <c r="F41" s="17"/>
      <c r="G41" s="670"/>
      <c r="H41" s="670"/>
      <c r="I41" s="670"/>
      <c r="J41" s="670"/>
      <c r="K41" s="17"/>
    </row>
    <row r="42" spans="2:11">
      <c r="B42" s="17"/>
      <c r="C42" s="17"/>
      <c r="D42" s="17"/>
      <c r="E42" s="17"/>
      <c r="F42" s="17"/>
      <c r="G42" s="670"/>
      <c r="H42" s="670"/>
      <c r="I42" s="670"/>
      <c r="J42" s="670"/>
      <c r="K42" s="17"/>
    </row>
    <row r="43" spans="2:11">
      <c r="B43" s="17"/>
      <c r="C43" s="17"/>
      <c r="D43" s="17"/>
      <c r="E43" s="17"/>
      <c r="F43" s="17"/>
      <c r="G43" s="670"/>
      <c r="H43" s="670"/>
      <c r="I43" s="670"/>
      <c r="J43" s="670"/>
      <c r="K43" s="17"/>
    </row>
    <row r="44" spans="2:11">
      <c r="B44" s="17"/>
      <c r="C44" s="17"/>
      <c r="D44" s="17"/>
      <c r="E44" s="17"/>
      <c r="F44" s="17"/>
      <c r="G44" s="670"/>
      <c r="H44" s="670"/>
      <c r="I44" s="670"/>
      <c r="J44" s="670"/>
      <c r="K44" s="17"/>
    </row>
    <row r="45" spans="2:11">
      <c r="B45" s="17"/>
      <c r="C45" s="17"/>
      <c r="D45" s="17"/>
      <c r="E45" s="17"/>
      <c r="F45" s="17"/>
      <c r="G45" s="670"/>
      <c r="H45" s="670"/>
      <c r="I45" s="670"/>
      <c r="J45" s="670"/>
      <c r="K45" s="17"/>
    </row>
    <row r="46" spans="2:11">
      <c r="B46" s="17"/>
      <c r="C46" s="670"/>
      <c r="D46" s="670"/>
      <c r="E46" s="670"/>
      <c r="F46" s="670"/>
      <c r="G46" s="670"/>
      <c r="H46" s="670"/>
      <c r="I46" s="670"/>
      <c r="J46" s="670"/>
      <c r="K46" s="17"/>
    </row>
    <row r="47" spans="2:11" ht="50.1" customHeight="1">
      <c r="B47" s="17"/>
      <c r="C47" s="865" t="s">
        <v>327</v>
      </c>
      <c r="D47" s="865"/>
      <c r="E47" s="865"/>
      <c r="F47" s="865"/>
      <c r="G47" s="865"/>
      <c r="H47" s="865"/>
      <c r="I47" s="865"/>
      <c r="J47" s="865"/>
      <c r="K47" s="17"/>
    </row>
    <row r="48" spans="2:11" ht="15" customHeight="1">
      <c r="B48" s="17"/>
      <c r="C48" s="17"/>
      <c r="D48" s="17"/>
      <c r="E48" s="17"/>
      <c r="F48" s="17"/>
      <c r="G48" s="17"/>
      <c r="H48" s="17"/>
      <c r="I48" s="17" t="s">
        <v>222</v>
      </c>
      <c r="J48" s="17"/>
      <c r="K48" s="17"/>
    </row>
    <row r="49" spans="2:11" ht="20.100000000000001" customHeight="1">
      <c r="B49" s="17"/>
      <c r="C49" s="861" t="s">
        <v>328</v>
      </c>
      <c r="D49" s="862"/>
      <c r="E49" s="862"/>
      <c r="F49" s="235"/>
      <c r="G49" s="235"/>
      <c r="H49" s="235"/>
      <c r="I49" s="290"/>
      <c r="J49" s="290"/>
      <c r="K49" s="17"/>
    </row>
    <row r="50" spans="2:11" ht="20.100000000000001" customHeight="1">
      <c r="B50" s="17"/>
      <c r="C50" s="460" t="s">
        <v>15</v>
      </c>
      <c r="D50" s="460" t="s">
        <v>54</v>
      </c>
      <c r="E50" s="460" t="s">
        <v>162</v>
      </c>
      <c r="F50" s="17"/>
      <c r="G50" s="17"/>
      <c r="H50" s="17"/>
      <c r="I50" s="17"/>
      <c r="J50" s="17"/>
      <c r="K50" s="17"/>
    </row>
    <row r="51" spans="2:11" ht="20.100000000000001" customHeight="1">
      <c r="B51" s="17"/>
      <c r="C51" s="120"/>
      <c r="D51" s="72"/>
      <c r="E51" s="121"/>
      <c r="F51" s="17"/>
      <c r="G51" s="17"/>
      <c r="H51" s="17"/>
      <c r="I51" s="17"/>
      <c r="J51" s="17"/>
      <c r="K51" s="17"/>
    </row>
    <row r="52" spans="2:11" ht="20.100000000000001" customHeight="1">
      <c r="B52" s="17"/>
      <c r="C52" s="120"/>
      <c r="D52" s="72"/>
      <c r="E52" s="121"/>
      <c r="F52" s="17"/>
      <c r="G52" s="17"/>
      <c r="H52" s="17"/>
      <c r="I52" s="17"/>
      <c r="J52" s="17"/>
      <c r="K52" s="17"/>
    </row>
    <row r="53" spans="2:11" ht="20.100000000000001" customHeight="1">
      <c r="B53" s="17"/>
      <c r="C53" s="120"/>
      <c r="D53" s="72"/>
      <c r="E53" s="121"/>
      <c r="F53" s="17"/>
      <c r="G53" s="17"/>
      <c r="H53" s="17"/>
      <c r="I53" s="17"/>
      <c r="J53" s="17"/>
      <c r="K53" s="17"/>
    </row>
    <row r="54" spans="2:11" ht="20.100000000000001" customHeight="1">
      <c r="B54" s="17"/>
      <c r="C54" s="120"/>
      <c r="D54" s="72"/>
      <c r="E54" s="121"/>
      <c r="F54" s="17"/>
      <c r="G54" s="17"/>
      <c r="H54" s="17"/>
      <c r="I54" s="17"/>
      <c r="J54" s="17"/>
      <c r="K54" s="17"/>
    </row>
    <row r="55" spans="2:11" ht="20.100000000000001" customHeight="1">
      <c r="B55" s="17"/>
      <c r="C55" s="73" t="s">
        <v>36</v>
      </c>
      <c r="D55" s="113" t="str">
        <f>IF(SUM(D51:D54)&gt;0,SUM(D51:D54),"")</f>
        <v/>
      </c>
      <c r="E55" s="119" t="str">
        <f>IF(SUM(E51:E54)&gt;0,SUM(E51:E54),"")</f>
        <v/>
      </c>
      <c r="F55" s="17"/>
      <c r="G55" s="17"/>
      <c r="H55" s="17"/>
      <c r="I55" s="17"/>
      <c r="J55" s="17"/>
      <c r="K55" s="17"/>
    </row>
    <row r="56" spans="2:11"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2:11"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2:11" ht="50.1" customHeight="1">
      <c r="B58" s="17"/>
      <c r="C58" s="863" t="s">
        <v>329</v>
      </c>
      <c r="D58" s="864"/>
      <c r="E58" s="864"/>
      <c r="F58" s="17"/>
      <c r="G58" s="17"/>
      <c r="H58" s="17"/>
      <c r="I58" s="17"/>
      <c r="J58" s="17"/>
      <c r="K58" s="17"/>
    </row>
    <row r="59" spans="2:11" ht="26.25" customHeight="1">
      <c r="B59" s="17"/>
      <c r="C59" s="586"/>
      <c r="D59" s="587"/>
      <c r="E59" s="587"/>
      <c r="F59" s="17"/>
      <c r="G59" s="17"/>
      <c r="H59" s="17"/>
      <c r="I59" s="17"/>
      <c r="J59" s="17"/>
      <c r="K59" s="17"/>
    </row>
    <row r="60" spans="2:11"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2:11">
      <c r="B61" s="17"/>
      <c r="C61" s="17"/>
      <c r="D61" s="17"/>
      <c r="E61" s="17"/>
      <c r="F61" s="17"/>
      <c r="G61" s="670"/>
      <c r="H61" s="670"/>
      <c r="I61" s="670"/>
      <c r="J61" s="670"/>
      <c r="K61" s="17"/>
    </row>
    <row r="62" spans="2:11">
      <c r="B62" s="17"/>
      <c r="C62" s="17"/>
      <c r="D62" s="17"/>
      <c r="E62" s="17"/>
      <c r="F62" s="17"/>
      <c r="G62" s="670"/>
      <c r="H62" s="670"/>
      <c r="I62" s="670"/>
      <c r="J62" s="670"/>
      <c r="K62" s="17"/>
    </row>
    <row r="63" spans="2:11">
      <c r="B63" s="17"/>
      <c r="C63" s="17"/>
      <c r="D63" s="17"/>
      <c r="E63" s="17"/>
      <c r="F63" s="17"/>
      <c r="G63" s="670"/>
      <c r="H63" s="670"/>
      <c r="I63" s="670"/>
      <c r="J63" s="670"/>
      <c r="K63" s="17"/>
    </row>
    <row r="64" spans="2:11">
      <c r="B64" s="17"/>
      <c r="C64" s="17"/>
      <c r="D64" s="17"/>
      <c r="E64" s="17"/>
      <c r="F64" s="17"/>
      <c r="G64" s="670"/>
      <c r="H64" s="670"/>
      <c r="I64" s="670"/>
      <c r="J64" s="670"/>
      <c r="K64" s="17"/>
    </row>
    <row r="65" spans="2:11">
      <c r="B65" s="17"/>
      <c r="C65" s="17"/>
      <c r="D65" s="17"/>
      <c r="E65" s="17"/>
      <c r="F65" s="17"/>
      <c r="G65" s="670"/>
      <c r="H65" s="670"/>
      <c r="I65" s="670"/>
      <c r="J65" s="670"/>
      <c r="K65" s="17"/>
    </row>
    <row r="66" spans="2:11">
      <c r="B66" s="17"/>
      <c r="C66" s="17"/>
      <c r="D66" s="17"/>
      <c r="E66" s="17"/>
      <c r="F66" s="17"/>
      <c r="G66" s="670"/>
      <c r="H66" s="670"/>
      <c r="I66" s="670"/>
      <c r="J66" s="670"/>
      <c r="K66" s="17"/>
    </row>
    <row r="67" spans="2:11">
      <c r="B67" s="17"/>
      <c r="C67" s="17"/>
      <c r="D67" s="17"/>
      <c r="E67" s="17"/>
      <c r="F67" s="17">
        <f>SUM(F63:F66)</f>
        <v>0</v>
      </c>
      <c r="G67" s="670"/>
      <c r="H67" s="670"/>
      <c r="I67" s="670"/>
      <c r="J67" s="670"/>
      <c r="K67" s="17"/>
    </row>
    <row r="68" spans="2:11">
      <c r="B68" s="17"/>
      <c r="C68" s="17"/>
      <c r="D68" s="17"/>
      <c r="E68" s="17"/>
      <c r="F68" s="17"/>
      <c r="G68" s="670"/>
      <c r="H68" s="670"/>
      <c r="I68" s="670"/>
      <c r="J68" s="670"/>
      <c r="K68" s="17"/>
    </row>
    <row r="69" spans="2:11">
      <c r="B69" s="17"/>
      <c r="C69" s="17"/>
      <c r="D69" s="17"/>
      <c r="E69" s="17"/>
      <c r="F69" s="17"/>
      <c r="G69" s="670"/>
      <c r="H69" s="670"/>
      <c r="I69" s="670"/>
      <c r="J69" s="670"/>
      <c r="K69" s="17"/>
    </row>
    <row r="70" spans="2:11">
      <c r="B70" s="17"/>
      <c r="C70" s="17"/>
      <c r="D70" s="17"/>
      <c r="E70" s="17"/>
      <c r="F70" s="17"/>
      <c r="G70" s="670"/>
      <c r="H70" s="670"/>
      <c r="I70" s="670"/>
      <c r="J70" s="670"/>
      <c r="K70" s="17"/>
    </row>
    <row r="71" spans="2:11">
      <c r="B71" s="17"/>
      <c r="C71" s="17"/>
      <c r="D71" s="17"/>
      <c r="E71" s="17"/>
      <c r="F71" s="17"/>
      <c r="G71" s="670"/>
      <c r="H71" s="670"/>
      <c r="I71" s="670"/>
      <c r="J71" s="670"/>
      <c r="K71" s="17"/>
    </row>
    <row r="72" spans="2:11">
      <c r="B72" s="17"/>
      <c r="C72" s="17"/>
      <c r="D72" s="17"/>
      <c r="E72" s="17"/>
      <c r="F72" s="17"/>
      <c r="G72" s="670"/>
      <c r="H72" s="670"/>
      <c r="I72" s="670"/>
      <c r="J72" s="670"/>
      <c r="K72" s="17"/>
    </row>
    <row r="73" spans="2:11">
      <c r="B73" s="17"/>
      <c r="C73" s="17"/>
      <c r="D73" s="17"/>
      <c r="E73" s="17"/>
      <c r="F73" s="17"/>
      <c r="G73" s="670"/>
      <c r="H73" s="670"/>
      <c r="I73" s="670"/>
      <c r="J73" s="670"/>
      <c r="K73" s="17"/>
    </row>
    <row r="74" spans="2:11">
      <c r="B74" s="17"/>
      <c r="C74" s="17"/>
      <c r="D74" s="17"/>
      <c r="E74" s="17"/>
      <c r="F74" s="17"/>
      <c r="G74" s="670"/>
      <c r="H74" s="670"/>
      <c r="I74" s="670"/>
      <c r="J74" s="670"/>
      <c r="K74" s="17"/>
    </row>
    <row r="75" spans="2:11">
      <c r="B75" s="17"/>
      <c r="C75" s="17"/>
      <c r="D75" s="17"/>
      <c r="E75" s="17"/>
      <c r="F75" s="17"/>
      <c r="G75" s="670"/>
      <c r="H75" s="670"/>
      <c r="I75" s="670"/>
      <c r="J75" s="670"/>
      <c r="K75" s="17"/>
    </row>
    <row r="76" spans="2:11">
      <c r="B76" s="17"/>
      <c r="C76" s="17"/>
      <c r="D76" s="17"/>
      <c r="E76" s="17"/>
      <c r="F76" s="17"/>
      <c r="G76" s="670"/>
      <c r="H76" s="670"/>
      <c r="I76" s="670"/>
      <c r="J76" s="670"/>
      <c r="K76" s="17"/>
    </row>
    <row r="77" spans="2:11">
      <c r="B77" s="17"/>
      <c r="C77" s="17"/>
      <c r="D77" s="17"/>
      <c r="E77" s="17"/>
      <c r="F77" s="17"/>
      <c r="G77" s="670"/>
      <c r="H77" s="670"/>
      <c r="I77" s="670"/>
      <c r="J77" s="670"/>
      <c r="K77" s="17"/>
    </row>
    <row r="78" spans="2:11">
      <c r="B78" s="17"/>
      <c r="C78" s="670"/>
      <c r="D78" s="670"/>
      <c r="E78" s="670"/>
      <c r="F78" s="670"/>
      <c r="G78" s="670"/>
      <c r="H78" s="670"/>
      <c r="I78" s="670"/>
      <c r="J78" s="670"/>
      <c r="K78" s="17"/>
    </row>
    <row r="79" spans="2:11" ht="50.1" customHeight="1">
      <c r="B79" s="17"/>
      <c r="C79" s="865" t="s">
        <v>330</v>
      </c>
      <c r="D79" s="865"/>
      <c r="E79" s="865"/>
      <c r="F79" s="865"/>
      <c r="G79" s="865"/>
      <c r="H79" s="865"/>
      <c r="I79" s="865"/>
      <c r="J79" s="865"/>
      <c r="K79" s="17"/>
    </row>
    <row r="80" spans="2:11" ht="15.75" customHeight="1"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2:11" ht="20.100000000000001" customHeight="1">
      <c r="B81" s="17"/>
      <c r="C81" s="848" t="s">
        <v>331</v>
      </c>
      <c r="D81" s="849"/>
      <c r="E81" s="849"/>
      <c r="F81" s="850"/>
      <c r="G81" s="17"/>
      <c r="H81" s="17"/>
      <c r="I81" s="17"/>
      <c r="J81" s="17"/>
      <c r="K81" s="17"/>
    </row>
    <row r="82" spans="2:11" ht="20.100000000000001" customHeight="1">
      <c r="B82" s="17"/>
      <c r="C82" s="860" t="s">
        <v>55</v>
      </c>
      <c r="D82" s="860"/>
      <c r="E82" s="347" t="s">
        <v>241</v>
      </c>
      <c r="F82" s="347" t="s">
        <v>54</v>
      </c>
      <c r="G82" s="17"/>
      <c r="H82" s="17"/>
      <c r="I82" s="17"/>
      <c r="J82" s="17"/>
      <c r="K82" s="17"/>
    </row>
    <row r="83" spans="2:11" ht="20.100000000000001" customHeight="1">
      <c r="B83" s="17"/>
      <c r="C83" s="846"/>
      <c r="D83" s="847"/>
      <c r="E83" s="366"/>
      <c r="F83" s="348"/>
      <c r="G83" s="17"/>
      <c r="H83" s="17"/>
      <c r="I83" s="17"/>
      <c r="J83" s="17"/>
      <c r="K83" s="17"/>
    </row>
    <row r="84" spans="2:11" ht="20.100000000000001" customHeight="1">
      <c r="B84" s="17"/>
      <c r="C84" s="846"/>
      <c r="D84" s="847"/>
      <c r="E84" s="366"/>
      <c r="F84" s="348"/>
      <c r="G84" s="17"/>
      <c r="H84" s="17"/>
      <c r="I84" s="17"/>
      <c r="J84" s="17"/>
      <c r="K84" s="17"/>
    </row>
    <row r="85" spans="2:11" ht="20.100000000000001" customHeight="1">
      <c r="B85" s="17"/>
      <c r="C85" s="851"/>
      <c r="D85" s="852"/>
      <c r="E85" s="366"/>
      <c r="F85" s="348"/>
      <c r="G85" s="17"/>
      <c r="H85" s="17"/>
      <c r="I85" s="17"/>
      <c r="J85" s="17"/>
      <c r="K85" s="17"/>
    </row>
    <row r="86" spans="2:11" ht="20.100000000000001" customHeight="1">
      <c r="B86" s="17"/>
      <c r="C86" s="367"/>
      <c r="D86" s="368"/>
      <c r="E86" s="366"/>
      <c r="F86" s="348"/>
      <c r="G86" s="17"/>
      <c r="H86" s="17"/>
      <c r="I86" s="17"/>
      <c r="J86" s="17"/>
      <c r="K86" s="17"/>
    </row>
    <row r="87" spans="2:11" ht="20.100000000000001" customHeight="1">
      <c r="B87" s="17"/>
      <c r="C87" s="851"/>
      <c r="D87" s="852"/>
      <c r="E87" s="366"/>
      <c r="F87" s="348"/>
      <c r="G87" s="17"/>
      <c r="H87" s="17"/>
      <c r="I87" s="17"/>
      <c r="J87" s="17"/>
      <c r="K87" s="17"/>
    </row>
    <row r="88" spans="2:11" ht="20.100000000000001" customHeight="1">
      <c r="B88" s="17"/>
      <c r="C88" s="367"/>
      <c r="D88" s="368"/>
      <c r="E88" s="366"/>
      <c r="F88" s="348"/>
      <c r="G88" s="17"/>
      <c r="H88" s="17"/>
      <c r="I88" s="17"/>
      <c r="J88" s="17"/>
      <c r="K88" s="17"/>
    </row>
    <row r="89" spans="2:11" ht="20.100000000000001" customHeight="1">
      <c r="B89" s="17"/>
      <c r="C89" s="851"/>
      <c r="D89" s="852"/>
      <c r="E89" s="366"/>
      <c r="F89" s="348"/>
      <c r="G89" s="17"/>
      <c r="H89" s="17"/>
      <c r="I89" s="17"/>
      <c r="J89" s="17"/>
      <c r="K89" s="17"/>
    </row>
    <row r="90" spans="2:11" ht="20.100000000000001" customHeight="1">
      <c r="B90" s="17"/>
      <c r="C90" s="367"/>
      <c r="D90" s="368"/>
      <c r="E90" s="366"/>
      <c r="F90" s="348"/>
      <c r="G90" s="17"/>
      <c r="H90" s="17"/>
      <c r="I90" s="17"/>
      <c r="J90" s="17"/>
      <c r="K90" s="17"/>
    </row>
    <row r="91" spans="2:11" ht="20.100000000000001" customHeight="1">
      <c r="B91" s="17"/>
      <c r="C91" s="847"/>
      <c r="D91" s="847"/>
      <c r="E91" s="366"/>
      <c r="F91" s="348"/>
      <c r="G91" s="17"/>
      <c r="H91" s="17"/>
      <c r="I91" s="17"/>
      <c r="J91" s="17"/>
      <c r="K91" s="17"/>
    </row>
    <row r="92" spans="2:11" ht="20.100000000000001" customHeight="1">
      <c r="B92" s="17"/>
      <c r="C92" s="847"/>
      <c r="D92" s="847"/>
      <c r="E92" s="366"/>
      <c r="F92" s="348"/>
      <c r="G92" s="17"/>
      <c r="H92" s="17"/>
      <c r="I92" s="17"/>
      <c r="J92" s="17"/>
      <c r="K92" s="17"/>
    </row>
    <row r="93" spans="2:11" ht="20.100000000000001" customHeight="1">
      <c r="B93" s="17"/>
      <c r="C93" s="853"/>
      <c r="D93" s="854"/>
      <c r="E93" s="366"/>
      <c r="F93" s="348"/>
      <c r="G93" s="17"/>
      <c r="H93" s="17"/>
      <c r="I93" s="17"/>
      <c r="J93" s="17"/>
      <c r="K93" s="17"/>
    </row>
    <row r="94" spans="2:11" ht="20.100000000000001" customHeight="1">
      <c r="B94" s="17"/>
      <c r="C94" s="846"/>
      <c r="D94" s="846"/>
      <c r="E94" s="366"/>
      <c r="F94" s="348"/>
      <c r="G94" s="17"/>
      <c r="H94" s="17"/>
      <c r="I94" s="17"/>
      <c r="J94" s="17"/>
      <c r="K94" s="17"/>
    </row>
    <row r="95" spans="2:11" ht="20.100000000000001" customHeight="1">
      <c r="B95" s="17"/>
      <c r="C95" s="847"/>
      <c r="D95" s="847"/>
      <c r="E95" s="366"/>
      <c r="F95" s="348"/>
      <c r="G95" s="17"/>
      <c r="H95" s="17"/>
      <c r="I95" s="17"/>
      <c r="J95" s="17"/>
      <c r="K95" s="17"/>
    </row>
    <row r="96" spans="2:11" ht="20.100000000000001" customHeight="1">
      <c r="B96" s="17"/>
      <c r="C96" s="856" t="s">
        <v>26</v>
      </c>
      <c r="D96" s="856"/>
      <c r="E96" s="100"/>
      <c r="F96" s="113"/>
      <c r="G96" s="17"/>
      <c r="H96" s="17"/>
      <c r="I96" s="17"/>
      <c r="J96" s="17"/>
      <c r="K96" s="17"/>
    </row>
    <row r="97" spans="2:11"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2:11"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2:11" ht="15">
      <c r="B99" s="17"/>
      <c r="C99" s="20"/>
      <c r="D99" s="582"/>
      <c r="E99" s="17"/>
      <c r="F99" s="17"/>
      <c r="G99" s="17"/>
      <c r="H99" s="17"/>
      <c r="I99" s="17"/>
      <c r="J99" s="17"/>
      <c r="K99" s="17"/>
    </row>
    <row r="100" spans="2:11" ht="15">
      <c r="B100" s="17"/>
      <c r="C100" s="20"/>
      <c r="D100" s="582"/>
      <c r="E100" s="17"/>
      <c r="F100" s="17"/>
      <c r="G100" s="17"/>
      <c r="H100" s="17"/>
      <c r="I100" s="17"/>
      <c r="J100" s="17"/>
      <c r="K100" s="17"/>
    </row>
    <row r="101" spans="2:11" ht="15">
      <c r="B101" s="17"/>
      <c r="C101" s="20"/>
      <c r="D101" s="582"/>
      <c r="E101" s="17"/>
      <c r="F101" s="17"/>
      <c r="G101" s="17"/>
      <c r="H101" s="17"/>
      <c r="I101" s="17"/>
      <c r="J101" s="17"/>
      <c r="K101" s="17"/>
    </row>
    <row r="102" spans="2:11" ht="15">
      <c r="B102" s="17"/>
      <c r="C102" s="20"/>
      <c r="D102" s="582"/>
      <c r="E102" s="17"/>
      <c r="F102" s="17"/>
      <c r="G102" s="17"/>
      <c r="H102" s="17"/>
      <c r="I102" s="17"/>
      <c r="J102" s="17"/>
      <c r="K102" s="17"/>
    </row>
    <row r="103" spans="2:11" ht="15">
      <c r="B103" s="17"/>
      <c r="C103" s="20"/>
      <c r="D103" s="582"/>
      <c r="E103" s="17"/>
      <c r="F103" s="17"/>
      <c r="G103" s="17"/>
      <c r="H103" s="17"/>
      <c r="I103" s="17"/>
      <c r="J103" s="17"/>
      <c r="K103" s="17"/>
    </row>
    <row r="104" spans="2:11" ht="15">
      <c r="B104" s="17"/>
      <c r="C104" s="20"/>
      <c r="D104" s="582"/>
      <c r="E104" s="17"/>
      <c r="F104" s="17"/>
      <c r="G104" s="17"/>
      <c r="H104" s="17"/>
      <c r="I104" s="17"/>
      <c r="J104" s="17"/>
      <c r="K104" s="17"/>
    </row>
    <row r="105" spans="2:11" ht="15">
      <c r="B105" s="17"/>
      <c r="C105" s="17"/>
      <c r="D105" s="318"/>
      <c r="E105" s="17"/>
      <c r="F105" s="17"/>
      <c r="G105" s="17"/>
      <c r="H105" s="17"/>
      <c r="I105" s="17"/>
      <c r="J105" s="17"/>
      <c r="K105" s="17"/>
    </row>
    <row r="106" spans="2:11"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2:11"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2:11"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2:11"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2:11"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2:11"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2:11"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2:11"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2:11"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2:11"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2:11" ht="50.1" customHeight="1">
      <c r="B116" s="17"/>
      <c r="C116" s="855" t="s">
        <v>332</v>
      </c>
      <c r="D116" s="855"/>
      <c r="E116" s="855"/>
      <c r="F116" s="855"/>
      <c r="G116" s="855"/>
      <c r="H116" s="855"/>
      <c r="I116" s="855"/>
      <c r="J116" s="855"/>
      <c r="K116" s="17"/>
    </row>
    <row r="117" spans="2:11"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2:11">
      <c r="B118" s="17"/>
      <c r="C118" s="717" t="s">
        <v>316</v>
      </c>
      <c r="D118" s="717"/>
      <c r="E118" s="717"/>
      <c r="F118" s="17"/>
      <c r="G118" s="17"/>
      <c r="H118" s="17"/>
      <c r="I118" s="17"/>
      <c r="J118" s="17"/>
      <c r="K118" s="17"/>
    </row>
    <row r="119" spans="2:11"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2:11" hidden="1"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2:11" hidden="1"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2:11" hidden="1"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2:11" hidden="1"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2:11" hidden="1"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2:11" hidden="1"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2:11" hidden="1"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2:11" hidden="1"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2:11" hidden="1"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2:11" hidden="1"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2:11" hidden="1"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2:11" hidden="1"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2:11" hidden="1"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2:11" hidden="1"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2:11" hidden="1"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2:11" hidden="1"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2:11" hidden="1"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2:11" hidden="1"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2:11" hidden="1"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2:11" hidden="1"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2:11" hidden="1"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2:11" hidden="1"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2:11" hidden="1"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</sheetData>
  <mergeCells count="30">
    <mergeCell ref="C2:C6"/>
    <mergeCell ref="C8:J8"/>
    <mergeCell ref="C82:D82"/>
    <mergeCell ref="C49:E49"/>
    <mergeCell ref="C58:E58"/>
    <mergeCell ref="G31:J45"/>
    <mergeCell ref="C46:J46"/>
    <mergeCell ref="C47:J47"/>
    <mergeCell ref="C29:J29"/>
    <mergeCell ref="C20:J20"/>
    <mergeCell ref="G61:J77"/>
    <mergeCell ref="C78:J78"/>
    <mergeCell ref="C79:J79"/>
    <mergeCell ref="I2:J6"/>
    <mergeCell ref="D2:H6"/>
    <mergeCell ref="C22:E22"/>
    <mergeCell ref="C118:E118"/>
    <mergeCell ref="C94:D94"/>
    <mergeCell ref="C83:D83"/>
    <mergeCell ref="C84:D84"/>
    <mergeCell ref="C81:F81"/>
    <mergeCell ref="C89:D89"/>
    <mergeCell ref="C85:D85"/>
    <mergeCell ref="C87:D87"/>
    <mergeCell ref="C93:D93"/>
    <mergeCell ref="C116:J116"/>
    <mergeCell ref="C96:D96"/>
    <mergeCell ref="C95:D95"/>
    <mergeCell ref="C91:D91"/>
    <mergeCell ref="C92:D9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0"/>
  <sheetViews>
    <sheetView zoomScaleNormal="100" workbookViewId="0">
      <pane ySplit="9" topLeftCell="A10" activePane="bottomLeft" state="frozen"/>
      <selection pane="bottomLeft" activeCell="D10" sqref="D10"/>
    </sheetView>
  </sheetViews>
  <sheetFormatPr baseColWidth="10" defaultColWidth="11.42578125" defaultRowHeight="15"/>
  <cols>
    <col min="1" max="1" width="21.42578125" style="35" customWidth="1"/>
    <col min="2" max="2" width="3.7109375" style="35" customWidth="1"/>
    <col min="3" max="3" width="6.28515625" style="35" customWidth="1"/>
    <col min="4" max="4" width="16.28515625" style="35" customWidth="1"/>
    <col min="5" max="5" width="25.140625" style="35" customWidth="1"/>
    <col min="6" max="6" width="30.85546875" style="35" customWidth="1"/>
    <col min="7" max="7" width="24.42578125" style="35" customWidth="1"/>
    <col min="8" max="8" width="15.7109375" style="35" customWidth="1"/>
    <col min="9" max="9" width="20.28515625" style="35" customWidth="1"/>
    <col min="10" max="10" width="3.7109375" style="35" customWidth="1"/>
    <col min="11" max="11" width="2.7109375" style="35" customWidth="1"/>
    <col min="12" max="69" width="11.42578125" style="35" customWidth="1"/>
    <col min="70" max="16384" width="11.42578125" style="35"/>
  </cols>
  <sheetData>
    <row r="1" spans="2:10" ht="11.1" customHeight="1" thickBot="1">
      <c r="B1" s="2"/>
      <c r="C1" s="2"/>
      <c r="D1" s="2"/>
      <c r="E1" s="2"/>
      <c r="F1" s="2"/>
      <c r="G1" s="2"/>
      <c r="H1" s="2"/>
      <c r="I1" s="2"/>
      <c r="J1" s="2"/>
    </row>
    <row r="2" spans="2:10" ht="11.1" customHeight="1">
      <c r="B2" s="2"/>
      <c r="C2" s="871"/>
      <c r="D2" s="872"/>
      <c r="E2" s="877" t="s">
        <v>274</v>
      </c>
      <c r="F2" s="697"/>
      <c r="G2" s="697"/>
      <c r="H2" s="697"/>
      <c r="I2" s="880"/>
      <c r="J2" s="2"/>
    </row>
    <row r="3" spans="2:10" ht="11.1" customHeight="1">
      <c r="B3" s="2"/>
      <c r="C3" s="873"/>
      <c r="D3" s="874"/>
      <c r="E3" s="878"/>
      <c r="F3" s="700"/>
      <c r="G3" s="700"/>
      <c r="H3" s="700"/>
      <c r="I3" s="881"/>
      <c r="J3" s="2"/>
    </row>
    <row r="4" spans="2:10" ht="11.1" customHeight="1">
      <c r="B4" s="2"/>
      <c r="C4" s="873"/>
      <c r="D4" s="874"/>
      <c r="E4" s="878"/>
      <c r="F4" s="700"/>
      <c r="G4" s="700"/>
      <c r="H4" s="700"/>
      <c r="I4" s="881"/>
      <c r="J4" s="2"/>
    </row>
    <row r="5" spans="2:10" ht="11.1" customHeight="1">
      <c r="B5" s="2"/>
      <c r="C5" s="873"/>
      <c r="D5" s="874"/>
      <c r="E5" s="878"/>
      <c r="F5" s="700"/>
      <c r="G5" s="700"/>
      <c r="H5" s="700"/>
      <c r="I5" s="881"/>
      <c r="J5" s="2"/>
    </row>
    <row r="6" spans="2:10" ht="11.1" customHeight="1">
      <c r="B6" s="2"/>
      <c r="C6" s="873"/>
      <c r="D6" s="874"/>
      <c r="E6" s="878"/>
      <c r="F6" s="700"/>
      <c r="G6" s="700"/>
      <c r="H6" s="700"/>
      <c r="I6" s="881"/>
      <c r="J6" s="2"/>
    </row>
    <row r="7" spans="2:10" ht="11.1" customHeight="1" thickBot="1">
      <c r="B7" s="2"/>
      <c r="C7" s="875"/>
      <c r="D7" s="876"/>
      <c r="E7" s="879"/>
      <c r="F7" s="703"/>
      <c r="G7" s="703"/>
      <c r="H7" s="703"/>
      <c r="I7" s="882"/>
      <c r="J7" s="2"/>
    </row>
    <row r="8" spans="2:10" ht="11.1" customHeight="1">
      <c r="B8" s="2"/>
      <c r="C8" s="2"/>
      <c r="D8" s="2"/>
      <c r="E8" s="2"/>
      <c r="F8" s="2"/>
      <c r="G8" s="2"/>
      <c r="H8" s="2"/>
      <c r="I8" s="2"/>
      <c r="J8" s="2"/>
    </row>
    <row r="9" spans="2:10" s="386" customFormat="1" ht="27.75" customHeight="1">
      <c r="B9" s="33"/>
      <c r="C9" s="82" t="s">
        <v>109</v>
      </c>
      <c r="D9" s="493" t="s">
        <v>267</v>
      </c>
      <c r="E9" s="493" t="s">
        <v>118</v>
      </c>
      <c r="F9" s="487" t="s">
        <v>82</v>
      </c>
      <c r="G9" s="489" t="s">
        <v>84</v>
      </c>
      <c r="H9" s="489" t="s">
        <v>160</v>
      </c>
      <c r="I9" s="489" t="s">
        <v>83</v>
      </c>
      <c r="J9" s="33"/>
    </row>
    <row r="10" spans="2:10" ht="20.100000000000001" customHeight="1">
      <c r="B10" s="2"/>
      <c r="C10" s="131"/>
      <c r="D10" s="278"/>
      <c r="E10" s="136"/>
      <c r="F10" s="279"/>
      <c r="G10" s="133"/>
      <c r="H10" s="286"/>
      <c r="I10" s="282"/>
      <c r="J10" s="2"/>
    </row>
    <row r="11" spans="2:10" ht="20.100000000000001" customHeight="1">
      <c r="B11" s="2"/>
      <c r="C11" s="131"/>
      <c r="D11" s="278"/>
      <c r="E11" s="136"/>
      <c r="F11" s="279"/>
      <c r="G11" s="132"/>
      <c r="H11" s="282"/>
      <c r="I11" s="282"/>
      <c r="J11" s="2"/>
    </row>
    <row r="12" spans="2:10" ht="20.100000000000001" customHeight="1">
      <c r="B12" s="2"/>
      <c r="C12" s="131"/>
      <c r="D12" s="278"/>
      <c r="E12" s="136"/>
      <c r="F12" s="279"/>
      <c r="G12" s="133"/>
      <c r="H12" s="282"/>
      <c r="I12" s="282"/>
      <c r="J12" s="2"/>
    </row>
    <row r="13" spans="2:10" ht="20.100000000000001" customHeight="1">
      <c r="B13" s="2"/>
      <c r="C13" s="131"/>
      <c r="D13" s="278"/>
      <c r="E13" s="136"/>
      <c r="F13" s="279"/>
      <c r="G13" s="133"/>
      <c r="H13" s="282"/>
      <c r="I13" s="282"/>
      <c r="J13" s="2"/>
    </row>
    <row r="14" spans="2:10" ht="20.100000000000001" customHeight="1">
      <c r="B14" s="2"/>
      <c r="C14" s="131"/>
      <c r="D14" s="278"/>
      <c r="E14" s="136"/>
      <c r="F14" s="279"/>
      <c r="G14" s="133"/>
      <c r="H14" s="282"/>
      <c r="I14" s="282"/>
      <c r="J14" s="2"/>
    </row>
    <row r="15" spans="2:10" ht="20.100000000000001" customHeight="1">
      <c r="B15" s="2"/>
      <c r="C15" s="131"/>
      <c r="D15" s="278"/>
      <c r="E15" s="136"/>
      <c r="F15" s="516"/>
      <c r="G15" s="531"/>
      <c r="H15" s="530"/>
      <c r="I15" s="530"/>
      <c r="J15" s="2"/>
    </row>
    <row r="16" spans="2:10" ht="20.100000000000001" customHeight="1">
      <c r="B16" s="2"/>
      <c r="C16" s="131"/>
      <c r="D16" s="278"/>
      <c r="E16" s="136"/>
      <c r="F16" s="279"/>
      <c r="G16" s="133"/>
      <c r="H16" s="282"/>
      <c r="I16" s="282"/>
      <c r="J16" s="2"/>
    </row>
    <row r="17" spans="2:10" ht="20.100000000000001" customHeight="1">
      <c r="B17" s="2"/>
      <c r="C17" s="131"/>
      <c r="D17" s="278"/>
      <c r="E17" s="136"/>
      <c r="F17" s="279"/>
      <c r="G17" s="133"/>
      <c r="H17" s="282"/>
      <c r="I17" s="282"/>
      <c r="J17" s="2"/>
    </row>
    <row r="18" spans="2:10" ht="20.100000000000001" customHeight="1">
      <c r="B18" s="2"/>
      <c r="C18" s="131"/>
      <c r="D18" s="278"/>
      <c r="E18" s="136"/>
      <c r="F18" s="279"/>
      <c r="G18" s="133"/>
      <c r="H18" s="282"/>
      <c r="I18" s="282"/>
      <c r="J18" s="2"/>
    </row>
    <row r="19" spans="2:10" ht="20.100000000000001" customHeight="1">
      <c r="B19" s="2"/>
      <c r="C19" s="131"/>
      <c r="D19" s="278"/>
      <c r="E19" s="136"/>
      <c r="F19" s="279"/>
      <c r="G19" s="134"/>
      <c r="H19" s="283"/>
      <c r="I19" s="283"/>
      <c r="J19" s="2"/>
    </row>
    <row r="20" spans="2:10" ht="20.100000000000001" customHeight="1">
      <c r="B20" s="2"/>
      <c r="C20" s="131"/>
      <c r="D20" s="278"/>
      <c r="E20" s="136"/>
      <c r="F20" s="279"/>
      <c r="G20" s="135"/>
      <c r="H20" s="284"/>
      <c r="I20" s="284"/>
      <c r="J20" s="2"/>
    </row>
    <row r="21" spans="2:10" ht="20.100000000000001" customHeight="1">
      <c r="B21" s="2"/>
      <c r="C21" s="131"/>
      <c r="D21" s="278"/>
      <c r="E21" s="136"/>
      <c r="F21" s="279"/>
      <c r="G21" s="135"/>
      <c r="H21" s="284"/>
      <c r="I21" s="284"/>
      <c r="J21" s="2"/>
    </row>
    <row r="22" spans="2:10" ht="20.100000000000001" customHeight="1">
      <c r="B22" s="2"/>
      <c r="C22" s="131"/>
      <c r="D22" s="278"/>
      <c r="E22" s="136"/>
      <c r="F22" s="279"/>
      <c r="G22" s="137"/>
      <c r="H22" s="284"/>
      <c r="I22" s="284"/>
      <c r="J22" s="2"/>
    </row>
    <row r="23" spans="2:10" ht="20.100000000000001" customHeight="1">
      <c r="B23" s="2"/>
      <c r="C23" s="131"/>
      <c r="D23" s="278"/>
      <c r="E23" s="136"/>
      <c r="F23" s="279"/>
      <c r="G23" s="135"/>
      <c r="H23" s="284"/>
      <c r="I23" s="284"/>
      <c r="J23" s="2"/>
    </row>
    <row r="24" spans="2:10" ht="20.100000000000001" customHeight="1">
      <c r="B24" s="2"/>
      <c r="C24" s="131"/>
      <c r="D24" s="278"/>
      <c r="E24" s="136"/>
      <c r="F24" s="279"/>
      <c r="G24" s="135"/>
      <c r="H24" s="284"/>
      <c r="I24" s="284"/>
      <c r="J24" s="2"/>
    </row>
    <row r="25" spans="2:10" ht="20.100000000000001" customHeight="1">
      <c r="B25" s="2"/>
      <c r="C25" s="131"/>
      <c r="D25" s="278"/>
      <c r="E25" s="136"/>
      <c r="F25" s="279"/>
      <c r="G25" s="137"/>
      <c r="H25" s="284"/>
      <c r="I25" s="284"/>
      <c r="J25" s="2"/>
    </row>
    <row r="26" spans="2:10" ht="20.100000000000001" customHeight="1">
      <c r="B26" s="2"/>
      <c r="C26" s="131"/>
      <c r="D26" s="278"/>
      <c r="E26" s="136"/>
      <c r="F26" s="279"/>
      <c r="G26" s="135"/>
      <c r="H26" s="284"/>
      <c r="I26" s="284"/>
      <c r="J26" s="2"/>
    </row>
    <row r="27" spans="2:10" ht="20.100000000000001" customHeight="1">
      <c r="B27" s="2"/>
      <c r="C27" s="131"/>
      <c r="D27" s="278"/>
      <c r="E27" s="136"/>
      <c r="F27" s="279"/>
      <c r="G27" s="135"/>
      <c r="H27" s="284"/>
      <c r="I27" s="284"/>
      <c r="J27" s="2"/>
    </row>
    <row r="28" spans="2:10" ht="20.100000000000001" customHeight="1">
      <c r="B28" s="2"/>
      <c r="C28" s="131"/>
      <c r="D28" s="278"/>
      <c r="E28" s="136"/>
      <c r="F28" s="279"/>
      <c r="G28" s="135"/>
      <c r="H28" s="284"/>
      <c r="I28" s="284"/>
      <c r="J28" s="2"/>
    </row>
    <row r="29" spans="2:10" ht="20.100000000000001" customHeight="1">
      <c r="B29" s="2"/>
      <c r="C29" s="131"/>
      <c r="D29" s="278"/>
      <c r="E29" s="136"/>
      <c r="F29" s="279"/>
      <c r="G29" s="135"/>
      <c r="H29" s="284"/>
      <c r="I29" s="284"/>
      <c r="J29" s="2"/>
    </row>
    <row r="30" spans="2:10" ht="20.100000000000001" customHeight="1">
      <c r="B30" s="2"/>
      <c r="C30" s="131"/>
      <c r="D30" s="278"/>
      <c r="E30" s="136"/>
      <c r="F30" s="279"/>
      <c r="G30" s="135"/>
      <c r="H30" s="284"/>
      <c r="I30" s="284"/>
      <c r="J30" s="2"/>
    </row>
    <row r="31" spans="2:10" ht="20.100000000000001" customHeight="1">
      <c r="B31" s="2"/>
      <c r="C31" s="131"/>
      <c r="D31" s="278"/>
      <c r="E31" s="136"/>
      <c r="F31" s="279"/>
      <c r="G31" s="135"/>
      <c r="H31" s="284"/>
      <c r="I31" s="284"/>
      <c r="J31" s="2"/>
    </row>
    <row r="32" spans="2:10" ht="20.100000000000001" customHeight="1">
      <c r="B32" s="2"/>
      <c r="C32" s="131"/>
      <c r="D32" s="278"/>
      <c r="E32" s="136"/>
      <c r="F32" s="279"/>
      <c r="G32" s="135"/>
      <c r="H32" s="284"/>
      <c r="I32" s="284"/>
      <c r="J32" s="2"/>
    </row>
    <row r="33" spans="2:10" ht="20.100000000000001" customHeight="1">
      <c r="B33" s="2"/>
      <c r="C33" s="131"/>
      <c r="D33" s="278"/>
      <c r="E33" s="136"/>
      <c r="F33" s="279"/>
      <c r="G33" s="135"/>
      <c r="H33" s="284"/>
      <c r="I33" s="284"/>
      <c r="J33" s="2"/>
    </row>
    <row r="34" spans="2:10" ht="20.100000000000001" customHeight="1">
      <c r="B34" s="2"/>
      <c r="C34" s="131"/>
      <c r="D34" s="278"/>
      <c r="E34" s="136"/>
      <c r="F34" s="279"/>
      <c r="G34" s="135"/>
      <c r="H34" s="284"/>
      <c r="I34" s="284"/>
      <c r="J34" s="2"/>
    </row>
    <row r="35" spans="2:10" ht="20.100000000000001" customHeight="1">
      <c r="B35" s="2"/>
      <c r="C35" s="131"/>
      <c r="D35" s="278"/>
      <c r="E35" s="136"/>
      <c r="F35" s="279"/>
      <c r="G35" s="135"/>
      <c r="H35" s="284"/>
      <c r="I35" s="284"/>
      <c r="J35" s="2"/>
    </row>
    <row r="36" spans="2:10" ht="20.100000000000001" customHeight="1">
      <c r="B36" s="2"/>
      <c r="C36" s="131"/>
      <c r="D36" s="278"/>
      <c r="E36" s="136"/>
      <c r="F36" s="279"/>
      <c r="G36" s="135"/>
      <c r="H36" s="284"/>
      <c r="I36" s="284"/>
      <c r="J36" s="2"/>
    </row>
    <row r="37" spans="2:10" ht="20.100000000000001" customHeight="1">
      <c r="B37" s="2"/>
      <c r="C37" s="131"/>
      <c r="D37" s="278"/>
      <c r="E37" s="136"/>
      <c r="F37" s="279"/>
      <c r="G37" s="135"/>
      <c r="H37" s="284"/>
      <c r="I37" s="284"/>
      <c r="J37" s="2"/>
    </row>
    <row r="38" spans="2:10" ht="20.100000000000001" customHeight="1">
      <c r="B38" s="2"/>
      <c r="C38" s="131"/>
      <c r="D38" s="278"/>
      <c r="E38" s="136"/>
      <c r="F38" s="279"/>
      <c r="G38" s="135"/>
      <c r="H38" s="284"/>
      <c r="I38" s="284"/>
      <c r="J38" s="2"/>
    </row>
    <row r="39" spans="2:10" ht="20.100000000000001" customHeight="1">
      <c r="B39" s="2"/>
      <c r="C39" s="131"/>
      <c r="D39" s="278"/>
      <c r="E39" s="136"/>
      <c r="F39" s="279"/>
      <c r="G39" s="135"/>
      <c r="H39" s="284"/>
      <c r="I39" s="284"/>
      <c r="J39" s="2"/>
    </row>
    <row r="40" spans="2:10" ht="20.100000000000001" customHeight="1">
      <c r="B40" s="2"/>
      <c r="C40" s="131"/>
      <c r="D40" s="278"/>
      <c r="E40" s="136"/>
      <c r="F40" s="279"/>
      <c r="G40" s="135"/>
      <c r="H40" s="284"/>
      <c r="I40" s="284"/>
      <c r="J40" s="2"/>
    </row>
    <row r="41" spans="2:10" ht="20.100000000000001" customHeight="1">
      <c r="B41" s="2"/>
      <c r="C41" s="131"/>
      <c r="D41" s="278"/>
      <c r="E41" s="136"/>
      <c r="F41" s="279"/>
      <c r="G41" s="135"/>
      <c r="H41" s="284"/>
      <c r="I41" s="284"/>
      <c r="J41" s="2"/>
    </row>
    <row r="42" spans="2:10" ht="20.100000000000001" customHeight="1">
      <c r="B42" s="2"/>
      <c r="C42" s="131"/>
      <c r="D42" s="278"/>
      <c r="E42" s="136"/>
      <c r="F42" s="279"/>
      <c r="G42" s="135"/>
      <c r="H42" s="284"/>
      <c r="I42" s="284"/>
      <c r="J42" s="2"/>
    </row>
    <row r="43" spans="2:10" ht="20.100000000000001" customHeight="1">
      <c r="B43" s="2"/>
      <c r="C43" s="131"/>
      <c r="D43" s="278"/>
      <c r="E43" s="136"/>
      <c r="F43" s="279"/>
      <c r="G43" s="135"/>
      <c r="H43" s="284"/>
      <c r="I43" s="284"/>
      <c r="J43" s="2"/>
    </row>
    <row r="44" spans="2:10" ht="20.100000000000001" customHeight="1">
      <c r="B44" s="2"/>
      <c r="C44" s="131"/>
      <c r="D44" s="278"/>
      <c r="E44" s="136"/>
      <c r="F44" s="516"/>
      <c r="G44" s="140"/>
      <c r="H44" s="517"/>
      <c r="I44" s="517"/>
      <c r="J44" s="2"/>
    </row>
    <row r="45" spans="2:10" ht="20.100000000000001" customHeight="1">
      <c r="B45" s="2"/>
      <c r="C45" s="131"/>
      <c r="D45" s="278"/>
      <c r="E45" s="136"/>
      <c r="F45" s="279"/>
      <c r="G45" s="135"/>
      <c r="H45" s="284"/>
      <c r="I45" s="284"/>
      <c r="J45" s="2"/>
    </row>
    <row r="46" spans="2:10" ht="20.100000000000001" customHeight="1">
      <c r="B46" s="2"/>
      <c r="C46" s="131"/>
      <c r="D46" s="278"/>
      <c r="E46" s="136"/>
      <c r="F46" s="279"/>
      <c r="G46" s="135"/>
      <c r="H46" s="284"/>
      <c r="I46" s="284"/>
      <c r="J46" s="2"/>
    </row>
    <row r="47" spans="2:10" ht="20.100000000000001" customHeight="1">
      <c r="B47" s="2"/>
      <c r="C47" s="131"/>
      <c r="D47" s="278"/>
      <c r="E47" s="136"/>
      <c r="F47" s="279"/>
      <c r="G47" s="135"/>
      <c r="H47" s="284"/>
      <c r="I47" s="285"/>
      <c r="J47" s="2"/>
    </row>
    <row r="48" spans="2:10" ht="20.100000000000001" customHeight="1">
      <c r="B48" s="2"/>
      <c r="C48" s="131"/>
      <c r="D48" s="278"/>
      <c r="E48" s="136"/>
      <c r="F48" s="279"/>
      <c r="G48" s="135"/>
      <c r="H48" s="284"/>
      <c r="I48" s="284"/>
      <c r="J48" s="2"/>
    </row>
    <row r="49" spans="2:10" ht="20.100000000000001" customHeight="1">
      <c r="B49" s="2"/>
      <c r="C49" s="131"/>
      <c r="D49" s="278"/>
      <c r="E49" s="136"/>
      <c r="F49" s="516"/>
      <c r="G49" s="518"/>
      <c r="H49" s="517"/>
      <c r="I49" s="517"/>
      <c r="J49" s="2"/>
    </row>
    <row r="50" spans="2:10" ht="20.100000000000001" customHeight="1">
      <c r="B50" s="2"/>
      <c r="C50" s="131"/>
      <c r="D50" s="278"/>
      <c r="E50" s="136"/>
      <c r="F50" s="519"/>
      <c r="G50" s="140"/>
      <c r="H50" s="517"/>
      <c r="I50" s="517"/>
      <c r="J50" s="2"/>
    </row>
    <row r="51" spans="2:10" ht="20.100000000000001" customHeight="1">
      <c r="B51" s="2"/>
      <c r="C51" s="131"/>
      <c r="D51" s="278"/>
      <c r="E51" s="136"/>
      <c r="F51" s="280"/>
      <c r="G51" s="138"/>
      <c r="H51" s="284"/>
      <c r="I51" s="284"/>
      <c r="J51" s="2"/>
    </row>
    <row r="52" spans="2:10" ht="20.100000000000001" customHeight="1">
      <c r="B52" s="2"/>
      <c r="C52" s="131"/>
      <c r="D52" s="278"/>
      <c r="E52" s="139"/>
      <c r="F52" s="280"/>
      <c r="G52" s="135"/>
      <c r="H52" s="284"/>
      <c r="I52" s="284"/>
      <c r="J52" s="2"/>
    </row>
    <row r="53" spans="2:10" ht="20.100000000000001" customHeight="1">
      <c r="B53" s="2"/>
      <c r="C53" s="131"/>
      <c r="D53" s="278"/>
      <c r="E53" s="528"/>
      <c r="F53" s="281"/>
      <c r="G53" s="529"/>
      <c r="H53" s="530"/>
      <c r="I53" s="530"/>
      <c r="J53" s="2"/>
    </row>
    <row r="54" spans="2:10" ht="20.100000000000001" customHeight="1">
      <c r="B54" s="2"/>
      <c r="C54" s="131"/>
      <c r="D54" s="278"/>
      <c r="E54" s="136"/>
      <c r="F54" s="280"/>
      <c r="G54" s="135"/>
      <c r="H54" s="284"/>
      <c r="I54" s="284"/>
      <c r="J54" s="2"/>
    </row>
    <row r="55" spans="2:10" ht="20.100000000000001" customHeight="1">
      <c r="B55" s="2"/>
      <c r="C55" s="131"/>
      <c r="D55" s="278"/>
      <c r="E55" s="136"/>
      <c r="F55" s="280"/>
      <c r="G55" s="135"/>
      <c r="H55" s="284"/>
      <c r="I55" s="284"/>
      <c r="J55" s="2"/>
    </row>
    <row r="56" spans="2:10" ht="20.100000000000001" customHeight="1">
      <c r="B56" s="2"/>
      <c r="C56" s="131"/>
      <c r="D56" s="278"/>
      <c r="E56" s="136"/>
      <c r="F56" s="280"/>
      <c r="G56" s="135"/>
      <c r="H56" s="284"/>
      <c r="I56" s="284"/>
      <c r="J56" s="2"/>
    </row>
    <row r="57" spans="2:10" ht="20.100000000000001" customHeight="1">
      <c r="B57" s="2"/>
      <c r="C57" s="131"/>
      <c r="D57" s="278"/>
      <c r="E57" s="136"/>
      <c r="F57" s="280"/>
      <c r="G57" s="140"/>
      <c r="H57" s="284"/>
      <c r="I57" s="284"/>
      <c r="J57" s="2"/>
    </row>
    <row r="58" spans="2:10" ht="20.100000000000001" customHeight="1">
      <c r="B58" s="2"/>
      <c r="C58" s="131"/>
      <c r="D58" s="278"/>
      <c r="E58" s="136"/>
      <c r="F58" s="280"/>
      <c r="G58" s="135"/>
      <c r="H58" s="284"/>
      <c r="I58" s="284"/>
      <c r="J58" s="2"/>
    </row>
    <row r="59" spans="2:10" ht="20.100000000000001" customHeight="1">
      <c r="B59" s="2"/>
      <c r="C59" s="131"/>
      <c r="D59" s="135"/>
      <c r="E59" s="136"/>
      <c r="F59" s="280"/>
      <c r="G59" s="135"/>
      <c r="H59" s="284"/>
      <c r="I59" s="284"/>
      <c r="J59" s="2"/>
    </row>
    <row r="60" spans="2:10" ht="20.100000000000001" customHeight="1">
      <c r="B60" s="2"/>
      <c r="C60" s="131"/>
      <c r="D60" s="135"/>
      <c r="E60" s="136"/>
      <c r="F60" s="280"/>
      <c r="G60" s="135"/>
      <c r="H60" s="284"/>
      <c r="I60" s="284"/>
      <c r="J60" s="2"/>
    </row>
    <row r="61" spans="2:10" ht="20.100000000000001" customHeight="1">
      <c r="B61" s="2"/>
      <c r="C61" s="131"/>
      <c r="D61" s="278"/>
      <c r="E61" s="136"/>
      <c r="F61" s="280"/>
      <c r="G61" s="135"/>
      <c r="H61" s="284"/>
      <c r="I61" s="284"/>
      <c r="J61" s="2"/>
    </row>
    <row r="62" spans="2:10" ht="20.100000000000001" customHeight="1">
      <c r="B62" s="2"/>
      <c r="C62" s="131"/>
      <c r="D62" s="140"/>
      <c r="E62" s="136"/>
      <c r="F62" s="281"/>
      <c r="G62" s="135"/>
      <c r="H62" s="284"/>
      <c r="I62" s="284"/>
      <c r="J62" s="2"/>
    </row>
    <row r="63" spans="2:10">
      <c r="B63" s="2"/>
      <c r="C63" s="2"/>
      <c r="D63" s="2"/>
      <c r="E63" s="2"/>
      <c r="F63" s="2"/>
      <c r="G63" s="2"/>
      <c r="H63" s="2"/>
      <c r="I63" s="2"/>
      <c r="J63" s="2"/>
    </row>
    <row r="64" spans="2:10" s="592" customFormat="1" ht="20.100000000000001" customHeight="1">
      <c r="B64" s="591"/>
      <c r="C64" s="591"/>
      <c r="D64" s="591"/>
      <c r="E64" s="481" t="s">
        <v>275</v>
      </c>
      <c r="F64" s="481" t="s">
        <v>82</v>
      </c>
      <c r="G64" s="481" t="s">
        <v>268</v>
      </c>
      <c r="H64" s="481" t="s">
        <v>221</v>
      </c>
      <c r="I64" s="591"/>
      <c r="J64" s="591"/>
    </row>
    <row r="65" spans="2:10" ht="20.100000000000001" customHeight="1">
      <c r="B65" s="2"/>
      <c r="C65" s="2"/>
      <c r="D65" s="2"/>
      <c r="E65" s="520"/>
      <c r="F65" s="521"/>
      <c r="G65" s="485"/>
      <c r="H65" s="522"/>
      <c r="I65" s="2"/>
      <c r="J65" s="2"/>
    </row>
    <row r="66" spans="2:10" ht="20.100000000000001" customHeight="1">
      <c r="B66" s="2"/>
      <c r="C66" s="2"/>
      <c r="D66" s="2"/>
      <c r="E66" s="523"/>
      <c r="F66" s="524"/>
      <c r="G66" s="525"/>
      <c r="H66" s="522"/>
      <c r="I66" s="2"/>
      <c r="J66" s="2"/>
    </row>
    <row r="67" spans="2:10" ht="20.100000000000001" customHeight="1">
      <c r="B67" s="2"/>
      <c r="C67" s="2"/>
      <c r="D67" s="2"/>
      <c r="E67" s="883" t="s">
        <v>26</v>
      </c>
      <c r="F67" s="884"/>
      <c r="G67" s="453"/>
      <c r="H67" s="526"/>
      <c r="I67" s="527"/>
      <c r="J67" s="2"/>
    </row>
    <row r="68" spans="2:10">
      <c r="B68" s="2"/>
      <c r="C68" s="2"/>
      <c r="D68" s="2"/>
      <c r="E68" s="2"/>
      <c r="F68" s="2"/>
      <c r="G68" s="2"/>
      <c r="H68" s="2"/>
      <c r="I68" s="2"/>
      <c r="J68" s="2"/>
    </row>
    <row r="69" spans="2:10">
      <c r="B69" s="2"/>
      <c r="C69" s="635" t="s">
        <v>317</v>
      </c>
      <c r="D69" s="717"/>
      <c r="E69" s="717"/>
      <c r="F69" s="717"/>
      <c r="G69" s="2"/>
      <c r="H69" s="2"/>
      <c r="I69" s="2"/>
      <c r="J69" s="2"/>
    </row>
    <row r="70" spans="2:10">
      <c r="B70" s="2"/>
      <c r="C70" s="2"/>
      <c r="D70" s="2"/>
      <c r="E70" s="2"/>
      <c r="F70" s="2"/>
      <c r="G70" s="2"/>
      <c r="H70" s="2"/>
      <c r="I70" s="2"/>
      <c r="J70" s="2"/>
    </row>
  </sheetData>
  <autoFilter ref="C9:I62"/>
  <mergeCells count="5">
    <mergeCell ref="C2:D7"/>
    <mergeCell ref="E2:H7"/>
    <mergeCell ref="I2:I7"/>
    <mergeCell ref="E67:F67"/>
    <mergeCell ref="C69:F69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W17"/>
  <sheetViews>
    <sheetView zoomScale="89" zoomScaleNormal="89" workbookViewId="0">
      <pane ySplit="10" topLeftCell="A11" activePane="bottomLeft" state="frozen"/>
      <selection pane="bottomLeft" activeCell="D11" sqref="D11:E11"/>
    </sheetView>
  </sheetViews>
  <sheetFormatPr baseColWidth="10" defaultColWidth="11.42578125" defaultRowHeight="15"/>
  <cols>
    <col min="1" max="1" width="6.28515625" style="36" customWidth="1"/>
    <col min="2" max="2" width="3.7109375" style="36" customWidth="1"/>
    <col min="3" max="3" width="5.28515625" style="36" customWidth="1"/>
    <col min="4" max="4" width="20.5703125" style="36" customWidth="1"/>
    <col min="5" max="5" width="10.85546875" style="36" customWidth="1"/>
    <col min="6" max="6" width="19.28515625" style="36" customWidth="1"/>
    <col min="7" max="7" width="36.7109375" style="36" customWidth="1"/>
    <col min="8" max="8" width="11.7109375" style="36" customWidth="1"/>
    <col min="9" max="9" width="13.7109375" style="36" customWidth="1"/>
    <col min="10" max="10" width="13.85546875" style="36" customWidth="1"/>
    <col min="11" max="11" width="14" style="36" customWidth="1"/>
    <col min="12" max="12" width="22.85546875" style="36" customWidth="1"/>
    <col min="13" max="13" width="18.140625" style="36" customWidth="1"/>
    <col min="14" max="14" width="3.7109375" style="36" customWidth="1"/>
    <col min="15" max="15" width="2.5703125" style="36" customWidth="1"/>
    <col min="16" max="27" width="11.42578125" style="36" customWidth="1"/>
    <col min="28" max="16384" width="11.42578125" style="36"/>
  </cols>
  <sheetData>
    <row r="1" spans="1:16325" ht="11.1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325" s="392" customFormat="1" ht="11.1" customHeight="1">
      <c r="A2" s="36"/>
      <c r="B2" s="5"/>
      <c r="C2" s="807"/>
      <c r="D2" s="808"/>
      <c r="E2" s="887" t="s">
        <v>347</v>
      </c>
      <c r="F2" s="888"/>
      <c r="G2" s="889"/>
      <c r="H2" s="889"/>
      <c r="I2" s="889"/>
      <c r="J2" s="889"/>
      <c r="K2" s="889"/>
      <c r="L2" s="890"/>
      <c r="M2" s="880"/>
      <c r="N2" s="5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</row>
    <row r="3" spans="1:16325" ht="11.1" customHeight="1">
      <c r="B3" s="5"/>
      <c r="C3" s="809"/>
      <c r="D3" s="810"/>
      <c r="E3" s="891"/>
      <c r="F3" s="892"/>
      <c r="G3" s="892"/>
      <c r="H3" s="892"/>
      <c r="I3" s="892"/>
      <c r="J3" s="892"/>
      <c r="K3" s="892"/>
      <c r="L3" s="893"/>
      <c r="M3" s="881"/>
      <c r="N3" s="5"/>
    </row>
    <row r="4" spans="1:16325" ht="11.1" customHeight="1">
      <c r="B4" s="5"/>
      <c r="C4" s="809"/>
      <c r="D4" s="810"/>
      <c r="E4" s="891"/>
      <c r="F4" s="892"/>
      <c r="G4" s="892"/>
      <c r="H4" s="892"/>
      <c r="I4" s="892"/>
      <c r="J4" s="892"/>
      <c r="K4" s="892"/>
      <c r="L4" s="893"/>
      <c r="M4" s="881"/>
      <c r="N4" s="5"/>
    </row>
    <row r="5" spans="1:16325" ht="11.1" customHeight="1">
      <c r="B5" s="5"/>
      <c r="C5" s="809"/>
      <c r="D5" s="810"/>
      <c r="E5" s="891"/>
      <c r="F5" s="892"/>
      <c r="G5" s="892"/>
      <c r="H5" s="892"/>
      <c r="I5" s="892"/>
      <c r="J5" s="892"/>
      <c r="K5" s="892"/>
      <c r="L5" s="893"/>
      <c r="M5" s="881"/>
      <c r="N5" s="5"/>
    </row>
    <row r="6" spans="1:16325" ht="11.1" customHeight="1">
      <c r="B6" s="5"/>
      <c r="C6" s="809"/>
      <c r="D6" s="810"/>
      <c r="E6" s="891"/>
      <c r="F6" s="892"/>
      <c r="G6" s="892"/>
      <c r="H6" s="892"/>
      <c r="I6" s="892"/>
      <c r="J6" s="892"/>
      <c r="K6" s="892"/>
      <c r="L6" s="893"/>
      <c r="M6" s="881"/>
      <c r="N6" s="5"/>
    </row>
    <row r="7" spans="1:16325" s="393" customFormat="1" ht="11.1" customHeight="1" thickBot="1">
      <c r="A7" s="36"/>
      <c r="B7" s="5"/>
      <c r="C7" s="811"/>
      <c r="D7" s="812"/>
      <c r="E7" s="894"/>
      <c r="F7" s="895"/>
      <c r="G7" s="895"/>
      <c r="H7" s="895"/>
      <c r="I7" s="895"/>
      <c r="J7" s="895"/>
      <c r="K7" s="895"/>
      <c r="L7" s="896"/>
      <c r="M7" s="882"/>
      <c r="N7" s="5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</row>
    <row r="8" spans="1:16325" ht="12" customHeight="1">
      <c r="B8" s="5"/>
      <c r="C8" s="83"/>
      <c r="D8" s="83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6325" s="391" customFormat="1" ht="20.100000000000001" customHeight="1">
      <c r="B9" s="38"/>
      <c r="C9" s="860" t="s">
        <v>109</v>
      </c>
      <c r="D9" s="860" t="s">
        <v>69</v>
      </c>
      <c r="E9" s="860"/>
      <c r="F9" s="897" t="s">
        <v>66</v>
      </c>
      <c r="G9" s="860" t="s">
        <v>55</v>
      </c>
      <c r="H9" s="860" t="s">
        <v>110</v>
      </c>
      <c r="I9" s="860"/>
      <c r="J9" s="860" t="s">
        <v>115</v>
      </c>
      <c r="K9" s="860"/>
      <c r="L9" s="899" t="s">
        <v>116</v>
      </c>
      <c r="M9" s="860" t="s">
        <v>67</v>
      </c>
      <c r="N9" s="5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  <c r="DLE9" s="36"/>
      <c r="DLF9" s="36"/>
      <c r="DLG9" s="36"/>
      <c r="DLH9" s="36"/>
      <c r="DLI9" s="36"/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36"/>
      <c r="DLU9" s="36"/>
      <c r="DLV9" s="36"/>
      <c r="DLW9" s="36"/>
      <c r="DLX9" s="36"/>
      <c r="DLY9" s="36"/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36"/>
      <c r="DMK9" s="36"/>
      <c r="DML9" s="36"/>
      <c r="DMM9" s="36"/>
      <c r="DMN9" s="36"/>
      <c r="DMO9" s="36"/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36"/>
      <c r="DNA9" s="36"/>
      <c r="DNB9" s="36"/>
      <c r="DNC9" s="36"/>
      <c r="DND9" s="36"/>
      <c r="DNE9" s="36"/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36"/>
      <c r="DNQ9" s="36"/>
      <c r="DNR9" s="36"/>
      <c r="DNS9" s="36"/>
      <c r="DNT9" s="36"/>
      <c r="DNU9" s="36"/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36"/>
      <c r="DOG9" s="36"/>
      <c r="DOH9" s="36"/>
      <c r="DOI9" s="36"/>
      <c r="DOJ9" s="36"/>
      <c r="DOK9" s="36"/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36"/>
      <c r="DOW9" s="36"/>
      <c r="DOX9" s="36"/>
      <c r="DOY9" s="36"/>
      <c r="DOZ9" s="36"/>
      <c r="DPA9" s="36"/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36"/>
      <c r="DPM9" s="36"/>
      <c r="DPN9" s="36"/>
      <c r="DPO9" s="36"/>
      <c r="DPP9" s="36"/>
      <c r="DPQ9" s="36"/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36"/>
      <c r="DQC9" s="36"/>
      <c r="DQD9" s="36"/>
      <c r="DQE9" s="36"/>
      <c r="DQF9" s="36"/>
      <c r="DQG9" s="36"/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36"/>
      <c r="DQS9" s="36"/>
      <c r="DQT9" s="36"/>
      <c r="DQU9" s="36"/>
      <c r="DQV9" s="36"/>
      <c r="DQW9" s="36"/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36"/>
      <c r="DRI9" s="36"/>
      <c r="DRJ9" s="36"/>
      <c r="DRK9" s="36"/>
      <c r="DRL9" s="36"/>
      <c r="DRM9" s="36"/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36"/>
      <c r="DRY9" s="36"/>
      <c r="DRZ9" s="36"/>
      <c r="DSA9" s="36"/>
      <c r="DSB9" s="36"/>
      <c r="DSC9" s="36"/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36"/>
      <c r="DSO9" s="36"/>
      <c r="DSP9" s="36"/>
      <c r="DSQ9" s="36"/>
      <c r="DSR9" s="36"/>
      <c r="DSS9" s="36"/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36"/>
      <c r="DTE9" s="36"/>
      <c r="DTF9" s="36"/>
      <c r="DTG9" s="36"/>
      <c r="DTH9" s="36"/>
      <c r="DTI9" s="36"/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36"/>
      <c r="DTU9" s="36"/>
      <c r="DTV9" s="36"/>
      <c r="DTW9" s="36"/>
      <c r="DTX9" s="36"/>
      <c r="DTY9" s="36"/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36"/>
      <c r="DUK9" s="36"/>
      <c r="DUL9" s="36"/>
      <c r="DUM9" s="36"/>
      <c r="DUN9" s="36"/>
      <c r="DUO9" s="36"/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36"/>
      <c r="DVA9" s="36"/>
      <c r="DVB9" s="36"/>
      <c r="DVC9" s="36"/>
      <c r="DVD9" s="36"/>
      <c r="DVE9" s="36"/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36"/>
      <c r="DVQ9" s="36"/>
      <c r="DVR9" s="36"/>
      <c r="DVS9" s="36"/>
      <c r="DVT9" s="36"/>
      <c r="DVU9" s="36"/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36"/>
      <c r="DWG9" s="36"/>
      <c r="DWH9" s="36"/>
      <c r="DWI9" s="36"/>
      <c r="DWJ9" s="36"/>
      <c r="DWK9" s="36"/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36"/>
      <c r="DWW9" s="36"/>
      <c r="DWX9" s="36"/>
      <c r="DWY9" s="36"/>
      <c r="DWZ9" s="36"/>
      <c r="DXA9" s="36"/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36"/>
      <c r="DXM9" s="36"/>
      <c r="DXN9" s="36"/>
      <c r="DXO9" s="36"/>
      <c r="DXP9" s="36"/>
      <c r="DXQ9" s="36"/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36"/>
      <c r="DYC9" s="36"/>
      <c r="DYD9" s="36"/>
      <c r="DYE9" s="36"/>
      <c r="DYF9" s="36"/>
      <c r="DYG9" s="36"/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36"/>
      <c r="DYS9" s="36"/>
      <c r="DYT9" s="36"/>
      <c r="DYU9" s="36"/>
      <c r="DYV9" s="36"/>
      <c r="DYW9" s="36"/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36"/>
      <c r="DZI9" s="36"/>
      <c r="DZJ9" s="36"/>
      <c r="DZK9" s="36"/>
      <c r="DZL9" s="36"/>
      <c r="DZM9" s="36"/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36"/>
      <c r="DZY9" s="36"/>
      <c r="DZZ9" s="36"/>
      <c r="EAA9" s="36"/>
      <c r="EAB9" s="36"/>
      <c r="EAC9" s="36"/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36"/>
      <c r="EAO9" s="36"/>
      <c r="EAP9" s="36"/>
      <c r="EAQ9" s="36"/>
      <c r="EAR9" s="36"/>
      <c r="EAS9" s="36"/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36"/>
      <c r="EBE9" s="36"/>
      <c r="EBF9" s="36"/>
      <c r="EBG9" s="36"/>
      <c r="EBH9" s="36"/>
      <c r="EBI9" s="36"/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36"/>
      <c r="EBU9" s="36"/>
      <c r="EBV9" s="36"/>
      <c r="EBW9" s="36"/>
      <c r="EBX9" s="36"/>
      <c r="EBY9" s="36"/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36"/>
      <c r="ECK9" s="36"/>
      <c r="ECL9" s="36"/>
      <c r="ECM9" s="36"/>
      <c r="ECN9" s="36"/>
      <c r="ECO9" s="36"/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36"/>
      <c r="EDA9" s="36"/>
      <c r="EDB9" s="36"/>
      <c r="EDC9" s="36"/>
      <c r="EDD9" s="36"/>
      <c r="EDE9" s="36"/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36"/>
      <c r="EDQ9" s="36"/>
      <c r="EDR9" s="36"/>
      <c r="EDS9" s="36"/>
      <c r="EDT9" s="36"/>
      <c r="EDU9" s="36"/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36"/>
      <c r="EEG9" s="36"/>
      <c r="EEH9" s="36"/>
      <c r="EEI9" s="36"/>
      <c r="EEJ9" s="36"/>
      <c r="EEK9" s="36"/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36"/>
      <c r="EEW9" s="36"/>
      <c r="EEX9" s="36"/>
      <c r="EEY9" s="36"/>
      <c r="EEZ9" s="36"/>
      <c r="EFA9" s="36"/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36"/>
      <c r="EFM9" s="36"/>
      <c r="EFN9" s="36"/>
      <c r="EFO9" s="36"/>
      <c r="EFP9" s="36"/>
      <c r="EFQ9" s="36"/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36"/>
      <c r="EGC9" s="36"/>
      <c r="EGD9" s="36"/>
      <c r="EGE9" s="36"/>
      <c r="EGF9" s="36"/>
      <c r="EGG9" s="36"/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36"/>
      <c r="EGS9" s="36"/>
      <c r="EGT9" s="36"/>
      <c r="EGU9" s="36"/>
      <c r="EGV9" s="36"/>
      <c r="EGW9" s="36"/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36"/>
      <c r="EHI9" s="36"/>
      <c r="EHJ9" s="36"/>
      <c r="EHK9" s="36"/>
      <c r="EHL9" s="36"/>
      <c r="EHM9" s="36"/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36"/>
      <c r="EHY9" s="36"/>
      <c r="EHZ9" s="36"/>
      <c r="EIA9" s="36"/>
      <c r="EIB9" s="36"/>
      <c r="EIC9" s="36"/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36"/>
      <c r="EIO9" s="36"/>
      <c r="EIP9" s="36"/>
      <c r="EIQ9" s="36"/>
      <c r="EIR9" s="36"/>
      <c r="EIS9" s="36"/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36"/>
      <c r="EJE9" s="36"/>
      <c r="EJF9" s="36"/>
      <c r="EJG9" s="36"/>
      <c r="EJH9" s="36"/>
      <c r="EJI9" s="36"/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36"/>
      <c r="EJU9" s="36"/>
      <c r="EJV9" s="36"/>
      <c r="EJW9" s="36"/>
      <c r="EJX9" s="36"/>
      <c r="EJY9" s="36"/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36"/>
      <c r="EKK9" s="36"/>
      <c r="EKL9" s="36"/>
      <c r="EKM9" s="36"/>
      <c r="EKN9" s="36"/>
      <c r="EKO9" s="36"/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36"/>
      <c r="ELA9" s="36"/>
      <c r="ELB9" s="36"/>
      <c r="ELC9" s="36"/>
      <c r="ELD9" s="36"/>
      <c r="ELE9" s="36"/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36"/>
      <c r="ELQ9" s="36"/>
      <c r="ELR9" s="36"/>
      <c r="ELS9" s="36"/>
      <c r="ELT9" s="36"/>
      <c r="ELU9" s="36"/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36"/>
      <c r="EMG9" s="36"/>
      <c r="EMH9" s="36"/>
      <c r="EMI9" s="36"/>
      <c r="EMJ9" s="36"/>
      <c r="EMK9" s="36"/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36"/>
      <c r="EMW9" s="36"/>
      <c r="EMX9" s="36"/>
      <c r="EMY9" s="36"/>
      <c r="EMZ9" s="36"/>
      <c r="ENA9" s="36"/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36"/>
      <c r="ENM9" s="36"/>
      <c r="ENN9" s="36"/>
      <c r="ENO9" s="36"/>
      <c r="ENP9" s="36"/>
      <c r="ENQ9" s="36"/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36"/>
      <c r="EOC9" s="36"/>
      <c r="EOD9" s="36"/>
      <c r="EOE9" s="36"/>
      <c r="EOF9" s="36"/>
      <c r="EOG9" s="36"/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36"/>
      <c r="EOS9" s="36"/>
      <c r="EOT9" s="36"/>
      <c r="EOU9" s="36"/>
      <c r="EOV9" s="36"/>
      <c r="EOW9" s="36"/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36"/>
      <c r="EPI9" s="36"/>
      <c r="EPJ9" s="36"/>
      <c r="EPK9" s="36"/>
      <c r="EPL9" s="36"/>
      <c r="EPM9" s="36"/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36"/>
      <c r="EPY9" s="36"/>
      <c r="EPZ9" s="36"/>
      <c r="EQA9" s="36"/>
      <c r="EQB9" s="36"/>
      <c r="EQC9" s="36"/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36"/>
      <c r="EQO9" s="36"/>
      <c r="EQP9" s="36"/>
      <c r="EQQ9" s="36"/>
      <c r="EQR9" s="36"/>
      <c r="EQS9" s="36"/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36"/>
      <c r="ERE9" s="36"/>
      <c r="ERF9" s="36"/>
      <c r="ERG9" s="36"/>
      <c r="ERH9" s="36"/>
      <c r="ERI9" s="36"/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36"/>
      <c r="ERU9" s="36"/>
      <c r="ERV9" s="36"/>
      <c r="ERW9" s="36"/>
      <c r="ERX9" s="36"/>
      <c r="ERY9" s="36"/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36"/>
      <c r="ESK9" s="36"/>
      <c r="ESL9" s="36"/>
      <c r="ESM9" s="36"/>
      <c r="ESN9" s="36"/>
      <c r="ESO9" s="36"/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36"/>
      <c r="ETA9" s="36"/>
      <c r="ETB9" s="36"/>
      <c r="ETC9" s="36"/>
      <c r="ETD9" s="36"/>
      <c r="ETE9" s="36"/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36"/>
      <c r="ETQ9" s="36"/>
      <c r="ETR9" s="36"/>
      <c r="ETS9" s="36"/>
      <c r="ETT9" s="36"/>
      <c r="ETU9" s="36"/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36"/>
      <c r="EUG9" s="36"/>
      <c r="EUH9" s="36"/>
      <c r="EUI9" s="36"/>
      <c r="EUJ9" s="36"/>
      <c r="EUK9" s="36"/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36"/>
      <c r="EUW9" s="36"/>
      <c r="EUX9" s="36"/>
      <c r="EUY9" s="36"/>
      <c r="EUZ9" s="36"/>
      <c r="EVA9" s="36"/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36"/>
      <c r="EVM9" s="36"/>
      <c r="EVN9" s="36"/>
      <c r="EVO9" s="36"/>
      <c r="EVP9" s="36"/>
      <c r="EVQ9" s="36"/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36"/>
      <c r="EWC9" s="36"/>
      <c r="EWD9" s="36"/>
      <c r="EWE9" s="36"/>
      <c r="EWF9" s="36"/>
      <c r="EWG9" s="36"/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36"/>
      <c r="EWS9" s="36"/>
      <c r="EWT9" s="36"/>
      <c r="EWU9" s="36"/>
      <c r="EWV9" s="36"/>
      <c r="EWW9" s="36"/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36"/>
      <c r="EXI9" s="36"/>
      <c r="EXJ9" s="36"/>
      <c r="EXK9" s="36"/>
      <c r="EXL9" s="36"/>
      <c r="EXM9" s="36"/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36"/>
      <c r="EXY9" s="36"/>
      <c r="EXZ9" s="36"/>
      <c r="EYA9" s="36"/>
      <c r="EYB9" s="36"/>
      <c r="EYC9" s="36"/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36"/>
      <c r="EYO9" s="36"/>
      <c r="EYP9" s="36"/>
      <c r="EYQ9" s="36"/>
      <c r="EYR9" s="36"/>
      <c r="EYS9" s="36"/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36"/>
      <c r="EZE9" s="36"/>
      <c r="EZF9" s="36"/>
      <c r="EZG9" s="36"/>
      <c r="EZH9" s="36"/>
      <c r="EZI9" s="36"/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36"/>
      <c r="EZU9" s="36"/>
      <c r="EZV9" s="36"/>
      <c r="EZW9" s="36"/>
      <c r="EZX9" s="36"/>
      <c r="EZY9" s="36"/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36"/>
      <c r="FAK9" s="36"/>
      <c r="FAL9" s="36"/>
      <c r="FAM9" s="36"/>
      <c r="FAN9" s="36"/>
      <c r="FAO9" s="36"/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36"/>
      <c r="FBA9" s="36"/>
      <c r="FBB9" s="36"/>
      <c r="FBC9" s="36"/>
      <c r="FBD9" s="36"/>
      <c r="FBE9" s="36"/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36"/>
      <c r="FBQ9" s="36"/>
      <c r="FBR9" s="36"/>
      <c r="FBS9" s="36"/>
      <c r="FBT9" s="36"/>
      <c r="FBU9" s="36"/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36"/>
      <c r="FCG9" s="36"/>
      <c r="FCH9" s="36"/>
      <c r="FCI9" s="36"/>
      <c r="FCJ9" s="36"/>
      <c r="FCK9" s="36"/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36"/>
      <c r="FCW9" s="36"/>
      <c r="FCX9" s="36"/>
      <c r="FCY9" s="36"/>
      <c r="FCZ9" s="36"/>
      <c r="FDA9" s="36"/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36"/>
      <c r="FDM9" s="36"/>
      <c r="FDN9" s="36"/>
      <c r="FDO9" s="36"/>
      <c r="FDP9" s="36"/>
      <c r="FDQ9" s="36"/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36"/>
      <c r="FEC9" s="36"/>
      <c r="FED9" s="36"/>
      <c r="FEE9" s="36"/>
      <c r="FEF9" s="36"/>
      <c r="FEG9" s="36"/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36"/>
      <c r="FES9" s="36"/>
      <c r="FET9" s="36"/>
      <c r="FEU9" s="36"/>
      <c r="FEV9" s="36"/>
      <c r="FEW9" s="36"/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36"/>
      <c r="FFI9" s="36"/>
      <c r="FFJ9" s="36"/>
      <c r="FFK9" s="36"/>
      <c r="FFL9" s="36"/>
      <c r="FFM9" s="36"/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36"/>
      <c r="FFY9" s="36"/>
      <c r="FFZ9" s="36"/>
      <c r="FGA9" s="36"/>
      <c r="FGB9" s="36"/>
      <c r="FGC9" s="36"/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36"/>
      <c r="FGO9" s="36"/>
      <c r="FGP9" s="36"/>
      <c r="FGQ9" s="36"/>
      <c r="FGR9" s="36"/>
      <c r="FGS9" s="36"/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36"/>
      <c r="FHE9" s="36"/>
      <c r="FHF9" s="36"/>
      <c r="FHG9" s="36"/>
      <c r="FHH9" s="36"/>
      <c r="FHI9" s="36"/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36"/>
      <c r="FHU9" s="36"/>
      <c r="FHV9" s="36"/>
      <c r="FHW9" s="36"/>
      <c r="FHX9" s="36"/>
      <c r="FHY9" s="36"/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36"/>
      <c r="FIK9" s="36"/>
      <c r="FIL9" s="36"/>
      <c r="FIM9" s="36"/>
      <c r="FIN9" s="36"/>
      <c r="FIO9" s="36"/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36"/>
      <c r="FJA9" s="36"/>
      <c r="FJB9" s="36"/>
      <c r="FJC9" s="36"/>
      <c r="FJD9" s="36"/>
      <c r="FJE9" s="36"/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36"/>
      <c r="FJQ9" s="36"/>
      <c r="FJR9" s="36"/>
      <c r="FJS9" s="36"/>
      <c r="FJT9" s="36"/>
      <c r="FJU9" s="36"/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36"/>
      <c r="FKG9" s="36"/>
      <c r="FKH9" s="36"/>
      <c r="FKI9" s="36"/>
      <c r="FKJ9" s="36"/>
      <c r="FKK9" s="36"/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36"/>
      <c r="FKW9" s="36"/>
      <c r="FKX9" s="36"/>
      <c r="FKY9" s="36"/>
      <c r="FKZ9" s="36"/>
      <c r="FLA9" s="36"/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36"/>
      <c r="FLM9" s="36"/>
      <c r="FLN9" s="36"/>
      <c r="FLO9" s="36"/>
      <c r="FLP9" s="36"/>
      <c r="FLQ9" s="36"/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36"/>
      <c r="FMC9" s="36"/>
      <c r="FMD9" s="36"/>
      <c r="FME9" s="36"/>
      <c r="FMF9" s="36"/>
      <c r="FMG9" s="36"/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36"/>
      <c r="FMS9" s="36"/>
      <c r="FMT9" s="36"/>
      <c r="FMU9" s="36"/>
      <c r="FMV9" s="36"/>
      <c r="FMW9" s="36"/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36"/>
      <c r="FNI9" s="36"/>
      <c r="FNJ9" s="36"/>
      <c r="FNK9" s="36"/>
      <c r="FNL9" s="36"/>
      <c r="FNM9" s="36"/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36"/>
      <c r="FNY9" s="36"/>
      <c r="FNZ9" s="36"/>
      <c r="FOA9" s="36"/>
      <c r="FOB9" s="36"/>
      <c r="FOC9" s="36"/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36"/>
      <c r="FOO9" s="36"/>
      <c r="FOP9" s="36"/>
      <c r="FOQ9" s="36"/>
      <c r="FOR9" s="36"/>
      <c r="FOS9" s="36"/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36"/>
      <c r="FPE9" s="36"/>
      <c r="FPF9" s="36"/>
      <c r="FPG9" s="36"/>
      <c r="FPH9" s="36"/>
      <c r="FPI9" s="36"/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36"/>
      <c r="FPU9" s="36"/>
      <c r="FPV9" s="36"/>
      <c r="FPW9" s="36"/>
      <c r="FPX9" s="36"/>
      <c r="FPY9" s="36"/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36"/>
      <c r="FQK9" s="36"/>
      <c r="FQL9" s="36"/>
      <c r="FQM9" s="36"/>
      <c r="FQN9" s="36"/>
      <c r="FQO9" s="36"/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36"/>
      <c r="FRA9" s="36"/>
      <c r="FRB9" s="36"/>
      <c r="FRC9" s="36"/>
      <c r="FRD9" s="36"/>
      <c r="FRE9" s="36"/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36"/>
      <c r="FRQ9" s="36"/>
      <c r="FRR9" s="36"/>
      <c r="FRS9" s="36"/>
      <c r="FRT9" s="36"/>
      <c r="FRU9" s="36"/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36"/>
      <c r="FSG9" s="36"/>
      <c r="FSH9" s="36"/>
      <c r="FSI9" s="36"/>
      <c r="FSJ9" s="36"/>
      <c r="FSK9" s="36"/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36"/>
      <c r="FSW9" s="36"/>
      <c r="FSX9" s="36"/>
      <c r="FSY9" s="36"/>
      <c r="FSZ9" s="36"/>
      <c r="FTA9" s="36"/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36"/>
      <c r="FTM9" s="36"/>
      <c r="FTN9" s="36"/>
      <c r="FTO9" s="36"/>
      <c r="FTP9" s="36"/>
      <c r="FTQ9" s="36"/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36"/>
      <c r="FUC9" s="36"/>
      <c r="FUD9" s="36"/>
      <c r="FUE9" s="36"/>
      <c r="FUF9" s="36"/>
      <c r="FUG9" s="36"/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36"/>
      <c r="FUS9" s="36"/>
      <c r="FUT9" s="36"/>
      <c r="FUU9" s="36"/>
      <c r="FUV9" s="36"/>
      <c r="FUW9" s="36"/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36"/>
      <c r="FVI9" s="36"/>
      <c r="FVJ9" s="36"/>
      <c r="FVK9" s="36"/>
      <c r="FVL9" s="36"/>
      <c r="FVM9" s="36"/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36"/>
      <c r="FVY9" s="36"/>
      <c r="FVZ9" s="36"/>
      <c r="FWA9" s="36"/>
      <c r="FWB9" s="36"/>
      <c r="FWC9" s="36"/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36"/>
      <c r="FWO9" s="36"/>
      <c r="FWP9" s="36"/>
      <c r="FWQ9" s="36"/>
      <c r="FWR9" s="36"/>
      <c r="FWS9" s="36"/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36"/>
      <c r="FXE9" s="36"/>
      <c r="FXF9" s="36"/>
      <c r="FXG9" s="36"/>
      <c r="FXH9" s="36"/>
      <c r="FXI9" s="36"/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36"/>
      <c r="FXU9" s="36"/>
      <c r="FXV9" s="36"/>
      <c r="FXW9" s="36"/>
      <c r="FXX9" s="36"/>
      <c r="FXY9" s="36"/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36"/>
      <c r="FYK9" s="36"/>
      <c r="FYL9" s="36"/>
      <c r="FYM9" s="36"/>
      <c r="FYN9" s="36"/>
      <c r="FYO9" s="36"/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36"/>
      <c r="FZA9" s="36"/>
      <c r="FZB9" s="36"/>
      <c r="FZC9" s="36"/>
      <c r="FZD9" s="36"/>
      <c r="FZE9" s="36"/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36"/>
      <c r="FZQ9" s="36"/>
      <c r="FZR9" s="36"/>
      <c r="FZS9" s="36"/>
      <c r="FZT9" s="36"/>
      <c r="FZU9" s="36"/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36"/>
      <c r="GAG9" s="36"/>
      <c r="GAH9" s="36"/>
      <c r="GAI9" s="36"/>
      <c r="GAJ9" s="36"/>
      <c r="GAK9" s="36"/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36"/>
      <c r="GAW9" s="36"/>
      <c r="GAX9" s="36"/>
      <c r="GAY9" s="36"/>
      <c r="GAZ9" s="36"/>
      <c r="GBA9" s="36"/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36"/>
      <c r="GBM9" s="36"/>
      <c r="GBN9" s="36"/>
      <c r="GBO9" s="36"/>
      <c r="GBP9" s="36"/>
      <c r="GBQ9" s="36"/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36"/>
      <c r="GCC9" s="36"/>
      <c r="GCD9" s="36"/>
      <c r="GCE9" s="36"/>
      <c r="GCF9" s="36"/>
      <c r="GCG9" s="36"/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36"/>
      <c r="GCS9" s="36"/>
      <c r="GCT9" s="36"/>
      <c r="GCU9" s="36"/>
      <c r="GCV9" s="36"/>
      <c r="GCW9" s="36"/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36"/>
      <c r="GDI9" s="36"/>
      <c r="GDJ9" s="36"/>
      <c r="GDK9" s="36"/>
      <c r="GDL9" s="36"/>
      <c r="GDM9" s="36"/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36"/>
      <c r="GDY9" s="36"/>
      <c r="GDZ9" s="36"/>
      <c r="GEA9" s="36"/>
      <c r="GEB9" s="36"/>
      <c r="GEC9" s="36"/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36"/>
      <c r="GEO9" s="36"/>
      <c r="GEP9" s="36"/>
      <c r="GEQ9" s="36"/>
      <c r="GER9" s="36"/>
      <c r="GES9" s="36"/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36"/>
      <c r="GFE9" s="36"/>
      <c r="GFF9" s="36"/>
      <c r="GFG9" s="36"/>
      <c r="GFH9" s="36"/>
      <c r="GFI9" s="36"/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36"/>
      <c r="GFU9" s="36"/>
      <c r="GFV9" s="36"/>
      <c r="GFW9" s="36"/>
      <c r="GFX9" s="36"/>
      <c r="GFY9" s="36"/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36"/>
      <c r="GGK9" s="36"/>
      <c r="GGL9" s="36"/>
      <c r="GGM9" s="36"/>
      <c r="GGN9" s="36"/>
      <c r="GGO9" s="36"/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36"/>
      <c r="GHA9" s="36"/>
      <c r="GHB9" s="36"/>
      <c r="GHC9" s="36"/>
      <c r="GHD9" s="36"/>
      <c r="GHE9" s="36"/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36"/>
      <c r="GHQ9" s="36"/>
      <c r="GHR9" s="36"/>
      <c r="GHS9" s="36"/>
      <c r="GHT9" s="36"/>
      <c r="GHU9" s="36"/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36"/>
      <c r="GIG9" s="36"/>
      <c r="GIH9" s="36"/>
      <c r="GII9" s="36"/>
      <c r="GIJ9" s="36"/>
      <c r="GIK9" s="36"/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36"/>
      <c r="GIW9" s="36"/>
      <c r="GIX9" s="36"/>
      <c r="GIY9" s="36"/>
      <c r="GIZ9" s="36"/>
      <c r="GJA9" s="36"/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36"/>
      <c r="GJM9" s="36"/>
      <c r="GJN9" s="36"/>
      <c r="GJO9" s="36"/>
      <c r="GJP9" s="36"/>
      <c r="GJQ9" s="36"/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36"/>
      <c r="GKC9" s="36"/>
      <c r="GKD9" s="36"/>
      <c r="GKE9" s="36"/>
      <c r="GKF9" s="36"/>
      <c r="GKG9" s="36"/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36"/>
      <c r="GKS9" s="36"/>
      <c r="GKT9" s="36"/>
      <c r="GKU9" s="36"/>
      <c r="GKV9" s="36"/>
      <c r="GKW9" s="36"/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36"/>
      <c r="GLI9" s="36"/>
      <c r="GLJ9" s="36"/>
      <c r="GLK9" s="36"/>
      <c r="GLL9" s="36"/>
      <c r="GLM9" s="36"/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36"/>
      <c r="GLY9" s="36"/>
      <c r="GLZ9" s="36"/>
      <c r="GMA9" s="36"/>
      <c r="GMB9" s="36"/>
      <c r="GMC9" s="36"/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36"/>
      <c r="GMO9" s="36"/>
      <c r="GMP9" s="36"/>
      <c r="GMQ9" s="36"/>
      <c r="GMR9" s="36"/>
      <c r="GMS9" s="36"/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36"/>
      <c r="GNE9" s="36"/>
      <c r="GNF9" s="36"/>
      <c r="GNG9" s="36"/>
      <c r="GNH9" s="36"/>
      <c r="GNI9" s="36"/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36"/>
      <c r="GNU9" s="36"/>
      <c r="GNV9" s="36"/>
      <c r="GNW9" s="36"/>
      <c r="GNX9" s="36"/>
      <c r="GNY9" s="36"/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36"/>
      <c r="GOK9" s="36"/>
      <c r="GOL9" s="36"/>
      <c r="GOM9" s="36"/>
      <c r="GON9" s="36"/>
      <c r="GOO9" s="36"/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36"/>
      <c r="GPA9" s="36"/>
      <c r="GPB9" s="36"/>
      <c r="GPC9" s="36"/>
      <c r="GPD9" s="36"/>
      <c r="GPE9" s="36"/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36"/>
      <c r="GPQ9" s="36"/>
      <c r="GPR9" s="36"/>
      <c r="GPS9" s="36"/>
      <c r="GPT9" s="36"/>
      <c r="GPU9" s="36"/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36"/>
      <c r="GQG9" s="36"/>
      <c r="GQH9" s="36"/>
      <c r="GQI9" s="36"/>
      <c r="GQJ9" s="36"/>
      <c r="GQK9" s="36"/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36"/>
      <c r="GQW9" s="36"/>
      <c r="GQX9" s="36"/>
      <c r="GQY9" s="36"/>
      <c r="GQZ9" s="36"/>
      <c r="GRA9" s="36"/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36"/>
      <c r="GRM9" s="36"/>
      <c r="GRN9" s="36"/>
      <c r="GRO9" s="36"/>
      <c r="GRP9" s="36"/>
      <c r="GRQ9" s="36"/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36"/>
      <c r="GSC9" s="36"/>
      <c r="GSD9" s="36"/>
      <c r="GSE9" s="36"/>
      <c r="GSF9" s="36"/>
      <c r="GSG9" s="36"/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36"/>
      <c r="GSS9" s="36"/>
      <c r="GST9" s="36"/>
      <c r="GSU9" s="36"/>
      <c r="GSV9" s="36"/>
      <c r="GSW9" s="36"/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36"/>
      <c r="GTI9" s="36"/>
      <c r="GTJ9" s="36"/>
      <c r="GTK9" s="36"/>
      <c r="GTL9" s="36"/>
      <c r="GTM9" s="36"/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36"/>
      <c r="GTY9" s="36"/>
      <c r="GTZ9" s="36"/>
      <c r="GUA9" s="36"/>
      <c r="GUB9" s="36"/>
      <c r="GUC9" s="36"/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36"/>
      <c r="GUO9" s="36"/>
      <c r="GUP9" s="36"/>
      <c r="GUQ9" s="36"/>
      <c r="GUR9" s="36"/>
      <c r="GUS9" s="36"/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36"/>
      <c r="GVE9" s="36"/>
      <c r="GVF9" s="36"/>
      <c r="GVG9" s="36"/>
      <c r="GVH9" s="36"/>
      <c r="GVI9" s="36"/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36"/>
      <c r="GVU9" s="36"/>
      <c r="GVV9" s="36"/>
      <c r="GVW9" s="36"/>
      <c r="GVX9" s="36"/>
      <c r="GVY9" s="36"/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36"/>
      <c r="GWK9" s="36"/>
      <c r="GWL9" s="36"/>
      <c r="GWM9" s="36"/>
      <c r="GWN9" s="36"/>
      <c r="GWO9" s="36"/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36"/>
      <c r="GXA9" s="36"/>
      <c r="GXB9" s="36"/>
      <c r="GXC9" s="36"/>
      <c r="GXD9" s="36"/>
      <c r="GXE9" s="36"/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36"/>
      <c r="GXQ9" s="36"/>
      <c r="GXR9" s="36"/>
      <c r="GXS9" s="36"/>
      <c r="GXT9" s="36"/>
      <c r="GXU9" s="36"/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36"/>
      <c r="GYG9" s="36"/>
      <c r="GYH9" s="36"/>
      <c r="GYI9" s="36"/>
      <c r="GYJ9" s="36"/>
      <c r="GYK9" s="36"/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36"/>
      <c r="GYW9" s="36"/>
      <c r="GYX9" s="36"/>
      <c r="GYY9" s="36"/>
      <c r="GYZ9" s="36"/>
      <c r="GZA9" s="36"/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36"/>
      <c r="GZM9" s="36"/>
      <c r="GZN9" s="36"/>
      <c r="GZO9" s="36"/>
      <c r="GZP9" s="36"/>
      <c r="GZQ9" s="36"/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36"/>
      <c r="HAC9" s="36"/>
      <c r="HAD9" s="36"/>
      <c r="HAE9" s="36"/>
      <c r="HAF9" s="36"/>
      <c r="HAG9" s="36"/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36"/>
      <c r="HAS9" s="36"/>
      <c r="HAT9" s="36"/>
      <c r="HAU9" s="36"/>
      <c r="HAV9" s="36"/>
      <c r="HAW9" s="36"/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36"/>
      <c r="HBI9" s="36"/>
      <c r="HBJ9" s="36"/>
      <c r="HBK9" s="36"/>
      <c r="HBL9" s="36"/>
      <c r="HBM9" s="36"/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36"/>
      <c r="HBY9" s="36"/>
      <c r="HBZ9" s="36"/>
      <c r="HCA9" s="36"/>
      <c r="HCB9" s="36"/>
      <c r="HCC9" s="36"/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36"/>
      <c r="HCO9" s="36"/>
      <c r="HCP9" s="36"/>
      <c r="HCQ9" s="36"/>
      <c r="HCR9" s="36"/>
      <c r="HCS9" s="36"/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36"/>
      <c r="HDE9" s="36"/>
      <c r="HDF9" s="36"/>
      <c r="HDG9" s="36"/>
      <c r="HDH9" s="36"/>
      <c r="HDI9" s="36"/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36"/>
      <c r="HDU9" s="36"/>
      <c r="HDV9" s="36"/>
      <c r="HDW9" s="36"/>
      <c r="HDX9" s="36"/>
      <c r="HDY9" s="36"/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36"/>
      <c r="HEK9" s="36"/>
      <c r="HEL9" s="36"/>
      <c r="HEM9" s="36"/>
      <c r="HEN9" s="36"/>
      <c r="HEO9" s="36"/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36"/>
      <c r="HFA9" s="36"/>
      <c r="HFB9" s="36"/>
      <c r="HFC9" s="36"/>
      <c r="HFD9" s="36"/>
      <c r="HFE9" s="36"/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36"/>
      <c r="HFQ9" s="36"/>
      <c r="HFR9" s="36"/>
      <c r="HFS9" s="36"/>
      <c r="HFT9" s="36"/>
      <c r="HFU9" s="36"/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36"/>
      <c r="HGG9" s="36"/>
      <c r="HGH9" s="36"/>
      <c r="HGI9" s="36"/>
      <c r="HGJ9" s="36"/>
      <c r="HGK9" s="36"/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36"/>
      <c r="HGW9" s="36"/>
      <c r="HGX9" s="36"/>
      <c r="HGY9" s="36"/>
      <c r="HGZ9" s="36"/>
      <c r="HHA9" s="36"/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36"/>
      <c r="HHM9" s="36"/>
      <c r="HHN9" s="36"/>
      <c r="HHO9" s="36"/>
      <c r="HHP9" s="36"/>
      <c r="HHQ9" s="36"/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36"/>
      <c r="HIC9" s="36"/>
      <c r="HID9" s="36"/>
      <c r="HIE9" s="36"/>
      <c r="HIF9" s="36"/>
      <c r="HIG9" s="36"/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36"/>
      <c r="HIS9" s="36"/>
      <c r="HIT9" s="36"/>
      <c r="HIU9" s="36"/>
      <c r="HIV9" s="36"/>
      <c r="HIW9" s="36"/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36"/>
      <c r="HJI9" s="36"/>
      <c r="HJJ9" s="36"/>
      <c r="HJK9" s="36"/>
      <c r="HJL9" s="36"/>
      <c r="HJM9" s="36"/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36"/>
      <c r="HJY9" s="36"/>
      <c r="HJZ9" s="36"/>
      <c r="HKA9" s="36"/>
      <c r="HKB9" s="36"/>
      <c r="HKC9" s="36"/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36"/>
      <c r="HKO9" s="36"/>
      <c r="HKP9" s="36"/>
      <c r="HKQ9" s="36"/>
      <c r="HKR9" s="36"/>
      <c r="HKS9" s="36"/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36"/>
      <c r="HLE9" s="36"/>
      <c r="HLF9" s="36"/>
      <c r="HLG9" s="36"/>
      <c r="HLH9" s="36"/>
      <c r="HLI9" s="36"/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36"/>
      <c r="HLU9" s="36"/>
      <c r="HLV9" s="36"/>
      <c r="HLW9" s="36"/>
      <c r="HLX9" s="36"/>
      <c r="HLY9" s="36"/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36"/>
      <c r="HMK9" s="36"/>
      <c r="HML9" s="36"/>
      <c r="HMM9" s="36"/>
      <c r="HMN9" s="36"/>
      <c r="HMO9" s="36"/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36"/>
      <c r="HNA9" s="36"/>
      <c r="HNB9" s="36"/>
      <c r="HNC9" s="36"/>
      <c r="HND9" s="36"/>
      <c r="HNE9" s="36"/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36"/>
      <c r="HNQ9" s="36"/>
      <c r="HNR9" s="36"/>
      <c r="HNS9" s="36"/>
      <c r="HNT9" s="36"/>
      <c r="HNU9" s="36"/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36"/>
      <c r="HOG9" s="36"/>
      <c r="HOH9" s="36"/>
      <c r="HOI9" s="36"/>
      <c r="HOJ9" s="36"/>
      <c r="HOK9" s="36"/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36"/>
      <c r="HOW9" s="36"/>
      <c r="HOX9" s="36"/>
      <c r="HOY9" s="36"/>
      <c r="HOZ9" s="36"/>
      <c r="HPA9" s="36"/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36"/>
      <c r="HPM9" s="36"/>
      <c r="HPN9" s="36"/>
      <c r="HPO9" s="36"/>
      <c r="HPP9" s="36"/>
      <c r="HPQ9" s="36"/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36"/>
      <c r="HQC9" s="36"/>
      <c r="HQD9" s="36"/>
      <c r="HQE9" s="36"/>
      <c r="HQF9" s="36"/>
      <c r="HQG9" s="36"/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36"/>
      <c r="HQS9" s="36"/>
      <c r="HQT9" s="36"/>
      <c r="HQU9" s="36"/>
      <c r="HQV9" s="36"/>
      <c r="HQW9" s="36"/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36"/>
      <c r="HRI9" s="36"/>
      <c r="HRJ9" s="36"/>
      <c r="HRK9" s="36"/>
      <c r="HRL9" s="36"/>
      <c r="HRM9" s="36"/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36"/>
      <c r="HRY9" s="36"/>
      <c r="HRZ9" s="36"/>
      <c r="HSA9" s="36"/>
      <c r="HSB9" s="36"/>
      <c r="HSC9" s="36"/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36"/>
      <c r="HSO9" s="36"/>
      <c r="HSP9" s="36"/>
      <c r="HSQ9" s="36"/>
      <c r="HSR9" s="36"/>
      <c r="HSS9" s="36"/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36"/>
      <c r="HTE9" s="36"/>
      <c r="HTF9" s="36"/>
      <c r="HTG9" s="36"/>
      <c r="HTH9" s="36"/>
      <c r="HTI9" s="36"/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36"/>
      <c r="HTU9" s="36"/>
      <c r="HTV9" s="36"/>
      <c r="HTW9" s="36"/>
      <c r="HTX9" s="36"/>
      <c r="HTY9" s="36"/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36"/>
      <c r="HUK9" s="36"/>
      <c r="HUL9" s="36"/>
      <c r="HUM9" s="36"/>
      <c r="HUN9" s="36"/>
      <c r="HUO9" s="36"/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36"/>
      <c r="HVA9" s="36"/>
      <c r="HVB9" s="36"/>
      <c r="HVC9" s="36"/>
      <c r="HVD9" s="36"/>
      <c r="HVE9" s="36"/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36"/>
      <c r="HVQ9" s="36"/>
      <c r="HVR9" s="36"/>
      <c r="HVS9" s="36"/>
      <c r="HVT9" s="36"/>
      <c r="HVU9" s="36"/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36"/>
      <c r="HWG9" s="36"/>
      <c r="HWH9" s="36"/>
      <c r="HWI9" s="36"/>
      <c r="HWJ9" s="36"/>
      <c r="HWK9" s="36"/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36"/>
      <c r="HWW9" s="36"/>
      <c r="HWX9" s="36"/>
      <c r="HWY9" s="36"/>
      <c r="HWZ9" s="36"/>
      <c r="HXA9" s="36"/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36"/>
      <c r="HXM9" s="36"/>
      <c r="HXN9" s="36"/>
      <c r="HXO9" s="36"/>
      <c r="HXP9" s="36"/>
      <c r="HXQ9" s="36"/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36"/>
      <c r="HYC9" s="36"/>
      <c r="HYD9" s="36"/>
      <c r="HYE9" s="36"/>
      <c r="HYF9" s="36"/>
      <c r="HYG9" s="36"/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36"/>
      <c r="HYS9" s="36"/>
      <c r="HYT9" s="36"/>
      <c r="HYU9" s="36"/>
      <c r="HYV9" s="36"/>
      <c r="HYW9" s="36"/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36"/>
      <c r="HZI9" s="36"/>
      <c r="HZJ9" s="36"/>
      <c r="HZK9" s="36"/>
      <c r="HZL9" s="36"/>
      <c r="HZM9" s="36"/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36"/>
      <c r="HZY9" s="36"/>
      <c r="HZZ9" s="36"/>
      <c r="IAA9" s="36"/>
      <c r="IAB9" s="36"/>
      <c r="IAC9" s="36"/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36"/>
      <c r="IAO9" s="36"/>
      <c r="IAP9" s="36"/>
      <c r="IAQ9" s="36"/>
      <c r="IAR9" s="36"/>
      <c r="IAS9" s="36"/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36"/>
      <c r="IBE9" s="36"/>
      <c r="IBF9" s="36"/>
      <c r="IBG9" s="36"/>
      <c r="IBH9" s="36"/>
      <c r="IBI9" s="36"/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36"/>
      <c r="IBU9" s="36"/>
      <c r="IBV9" s="36"/>
      <c r="IBW9" s="36"/>
      <c r="IBX9" s="36"/>
      <c r="IBY9" s="36"/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36"/>
      <c r="ICK9" s="36"/>
      <c r="ICL9" s="36"/>
      <c r="ICM9" s="36"/>
      <c r="ICN9" s="36"/>
      <c r="ICO9" s="36"/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36"/>
      <c r="IDA9" s="36"/>
      <c r="IDB9" s="36"/>
      <c r="IDC9" s="36"/>
      <c r="IDD9" s="36"/>
      <c r="IDE9" s="36"/>
      <c r="IDF9" s="36"/>
      <c r="IDG9" s="36"/>
      <c r="IDH9" s="36"/>
      <c r="IDI9" s="36"/>
      <c r="IDJ9" s="36"/>
      <c r="IDK9" s="36"/>
      <c r="IDL9" s="36"/>
      <c r="IDM9" s="36"/>
      <c r="IDN9" s="36"/>
      <c r="IDO9" s="36"/>
      <c r="IDP9" s="36"/>
      <c r="IDQ9" s="36"/>
      <c r="IDR9" s="36"/>
      <c r="IDS9" s="36"/>
      <c r="IDT9" s="36"/>
      <c r="IDU9" s="36"/>
      <c r="IDV9" s="36"/>
      <c r="IDW9" s="36"/>
      <c r="IDX9" s="36"/>
      <c r="IDY9" s="36"/>
      <c r="IDZ9" s="36"/>
      <c r="IEA9" s="36"/>
      <c r="IEB9" s="36"/>
      <c r="IEC9" s="36"/>
      <c r="IED9" s="36"/>
      <c r="IEE9" s="36"/>
      <c r="IEF9" s="36"/>
      <c r="IEG9" s="36"/>
      <c r="IEH9" s="36"/>
      <c r="IEI9" s="36"/>
      <c r="IEJ9" s="36"/>
      <c r="IEK9" s="36"/>
      <c r="IEL9" s="36"/>
      <c r="IEM9" s="36"/>
      <c r="IEN9" s="36"/>
      <c r="IEO9" s="36"/>
      <c r="IEP9" s="36"/>
      <c r="IEQ9" s="36"/>
      <c r="IER9" s="36"/>
      <c r="IES9" s="36"/>
      <c r="IET9" s="36"/>
      <c r="IEU9" s="36"/>
      <c r="IEV9" s="36"/>
      <c r="IEW9" s="36"/>
      <c r="IEX9" s="36"/>
      <c r="IEY9" s="36"/>
      <c r="IEZ9" s="36"/>
      <c r="IFA9" s="36"/>
      <c r="IFB9" s="36"/>
      <c r="IFC9" s="36"/>
      <c r="IFD9" s="36"/>
      <c r="IFE9" s="36"/>
      <c r="IFF9" s="36"/>
      <c r="IFG9" s="36"/>
      <c r="IFH9" s="36"/>
      <c r="IFI9" s="36"/>
      <c r="IFJ9" s="36"/>
      <c r="IFK9" s="36"/>
      <c r="IFL9" s="36"/>
      <c r="IFM9" s="36"/>
      <c r="IFN9" s="36"/>
      <c r="IFO9" s="36"/>
      <c r="IFP9" s="36"/>
      <c r="IFQ9" s="36"/>
      <c r="IFR9" s="36"/>
      <c r="IFS9" s="36"/>
      <c r="IFT9" s="36"/>
      <c r="IFU9" s="36"/>
      <c r="IFV9" s="36"/>
      <c r="IFW9" s="36"/>
      <c r="IFX9" s="36"/>
      <c r="IFY9" s="36"/>
      <c r="IFZ9" s="36"/>
      <c r="IGA9" s="36"/>
      <c r="IGB9" s="36"/>
      <c r="IGC9" s="36"/>
      <c r="IGD9" s="36"/>
      <c r="IGE9" s="36"/>
      <c r="IGF9" s="36"/>
      <c r="IGG9" s="36"/>
      <c r="IGH9" s="36"/>
      <c r="IGI9" s="36"/>
      <c r="IGJ9" s="36"/>
      <c r="IGK9" s="36"/>
      <c r="IGL9" s="36"/>
      <c r="IGM9" s="36"/>
      <c r="IGN9" s="36"/>
      <c r="IGO9" s="36"/>
      <c r="IGP9" s="36"/>
      <c r="IGQ9" s="36"/>
      <c r="IGR9" s="36"/>
      <c r="IGS9" s="36"/>
      <c r="IGT9" s="36"/>
      <c r="IGU9" s="36"/>
      <c r="IGV9" s="36"/>
      <c r="IGW9" s="36"/>
      <c r="IGX9" s="36"/>
      <c r="IGY9" s="36"/>
      <c r="IGZ9" s="36"/>
      <c r="IHA9" s="36"/>
      <c r="IHB9" s="36"/>
      <c r="IHC9" s="36"/>
      <c r="IHD9" s="36"/>
      <c r="IHE9" s="36"/>
      <c r="IHF9" s="36"/>
      <c r="IHG9" s="36"/>
      <c r="IHH9" s="36"/>
      <c r="IHI9" s="36"/>
      <c r="IHJ9" s="36"/>
      <c r="IHK9" s="36"/>
      <c r="IHL9" s="36"/>
      <c r="IHM9" s="36"/>
      <c r="IHN9" s="36"/>
      <c r="IHO9" s="36"/>
      <c r="IHP9" s="36"/>
      <c r="IHQ9" s="36"/>
      <c r="IHR9" s="36"/>
      <c r="IHS9" s="36"/>
      <c r="IHT9" s="36"/>
      <c r="IHU9" s="36"/>
      <c r="IHV9" s="36"/>
      <c r="IHW9" s="36"/>
      <c r="IHX9" s="36"/>
      <c r="IHY9" s="36"/>
      <c r="IHZ9" s="36"/>
      <c r="IIA9" s="36"/>
      <c r="IIB9" s="36"/>
      <c r="IIC9" s="36"/>
      <c r="IID9" s="36"/>
      <c r="IIE9" s="36"/>
      <c r="IIF9" s="36"/>
      <c r="IIG9" s="36"/>
      <c r="IIH9" s="36"/>
      <c r="III9" s="36"/>
      <c r="IIJ9" s="36"/>
      <c r="IIK9" s="36"/>
      <c r="IIL9" s="36"/>
      <c r="IIM9" s="36"/>
      <c r="IIN9" s="36"/>
      <c r="IIO9" s="36"/>
      <c r="IIP9" s="36"/>
      <c r="IIQ9" s="36"/>
      <c r="IIR9" s="36"/>
      <c r="IIS9" s="36"/>
      <c r="IIT9" s="36"/>
      <c r="IIU9" s="36"/>
      <c r="IIV9" s="36"/>
      <c r="IIW9" s="36"/>
      <c r="IIX9" s="36"/>
      <c r="IIY9" s="36"/>
      <c r="IIZ9" s="36"/>
      <c r="IJA9" s="36"/>
      <c r="IJB9" s="36"/>
      <c r="IJC9" s="36"/>
      <c r="IJD9" s="36"/>
      <c r="IJE9" s="36"/>
      <c r="IJF9" s="36"/>
      <c r="IJG9" s="36"/>
      <c r="IJH9" s="36"/>
      <c r="IJI9" s="36"/>
      <c r="IJJ9" s="36"/>
      <c r="IJK9" s="36"/>
      <c r="IJL9" s="36"/>
      <c r="IJM9" s="36"/>
      <c r="IJN9" s="36"/>
      <c r="IJO9" s="36"/>
      <c r="IJP9" s="36"/>
      <c r="IJQ9" s="36"/>
      <c r="IJR9" s="36"/>
      <c r="IJS9" s="36"/>
      <c r="IJT9" s="36"/>
      <c r="IJU9" s="36"/>
      <c r="IJV9" s="36"/>
      <c r="IJW9" s="36"/>
      <c r="IJX9" s="36"/>
      <c r="IJY9" s="36"/>
      <c r="IJZ9" s="36"/>
      <c r="IKA9" s="36"/>
      <c r="IKB9" s="36"/>
      <c r="IKC9" s="36"/>
      <c r="IKD9" s="36"/>
      <c r="IKE9" s="36"/>
      <c r="IKF9" s="36"/>
      <c r="IKG9" s="36"/>
      <c r="IKH9" s="36"/>
      <c r="IKI9" s="36"/>
      <c r="IKJ9" s="36"/>
      <c r="IKK9" s="36"/>
      <c r="IKL9" s="36"/>
      <c r="IKM9" s="36"/>
      <c r="IKN9" s="36"/>
      <c r="IKO9" s="36"/>
      <c r="IKP9" s="36"/>
      <c r="IKQ9" s="36"/>
      <c r="IKR9" s="36"/>
      <c r="IKS9" s="36"/>
      <c r="IKT9" s="36"/>
      <c r="IKU9" s="36"/>
      <c r="IKV9" s="36"/>
      <c r="IKW9" s="36"/>
      <c r="IKX9" s="36"/>
      <c r="IKY9" s="36"/>
      <c r="IKZ9" s="36"/>
      <c r="ILA9" s="36"/>
      <c r="ILB9" s="36"/>
      <c r="ILC9" s="36"/>
      <c r="ILD9" s="36"/>
      <c r="ILE9" s="36"/>
      <c r="ILF9" s="36"/>
      <c r="ILG9" s="36"/>
      <c r="ILH9" s="36"/>
      <c r="ILI9" s="36"/>
      <c r="ILJ9" s="36"/>
      <c r="ILK9" s="36"/>
      <c r="ILL9" s="36"/>
      <c r="ILM9" s="36"/>
      <c r="ILN9" s="36"/>
      <c r="ILO9" s="36"/>
      <c r="ILP9" s="36"/>
      <c r="ILQ9" s="36"/>
      <c r="ILR9" s="36"/>
      <c r="ILS9" s="36"/>
      <c r="ILT9" s="36"/>
      <c r="ILU9" s="36"/>
      <c r="ILV9" s="36"/>
      <c r="ILW9" s="36"/>
      <c r="ILX9" s="36"/>
      <c r="ILY9" s="36"/>
      <c r="ILZ9" s="36"/>
      <c r="IMA9" s="36"/>
      <c r="IMB9" s="36"/>
      <c r="IMC9" s="36"/>
      <c r="IMD9" s="36"/>
      <c r="IME9" s="36"/>
      <c r="IMF9" s="36"/>
      <c r="IMG9" s="36"/>
      <c r="IMH9" s="36"/>
      <c r="IMI9" s="36"/>
      <c r="IMJ9" s="36"/>
      <c r="IMK9" s="36"/>
      <c r="IML9" s="36"/>
      <c r="IMM9" s="36"/>
      <c r="IMN9" s="36"/>
      <c r="IMO9" s="36"/>
      <c r="IMP9" s="36"/>
      <c r="IMQ9" s="36"/>
      <c r="IMR9" s="36"/>
      <c r="IMS9" s="36"/>
      <c r="IMT9" s="36"/>
      <c r="IMU9" s="36"/>
      <c r="IMV9" s="36"/>
      <c r="IMW9" s="36"/>
      <c r="IMX9" s="36"/>
      <c r="IMY9" s="36"/>
      <c r="IMZ9" s="36"/>
      <c r="INA9" s="36"/>
      <c r="INB9" s="36"/>
      <c r="INC9" s="36"/>
      <c r="IND9" s="36"/>
      <c r="INE9" s="36"/>
      <c r="INF9" s="36"/>
      <c r="ING9" s="36"/>
      <c r="INH9" s="36"/>
      <c r="INI9" s="36"/>
      <c r="INJ9" s="36"/>
      <c r="INK9" s="36"/>
      <c r="INL9" s="36"/>
      <c r="INM9" s="36"/>
      <c r="INN9" s="36"/>
      <c r="INO9" s="36"/>
      <c r="INP9" s="36"/>
      <c r="INQ9" s="36"/>
      <c r="INR9" s="36"/>
      <c r="INS9" s="36"/>
      <c r="INT9" s="36"/>
      <c r="INU9" s="36"/>
      <c r="INV9" s="36"/>
      <c r="INW9" s="36"/>
      <c r="INX9" s="36"/>
      <c r="INY9" s="36"/>
      <c r="INZ9" s="36"/>
      <c r="IOA9" s="36"/>
      <c r="IOB9" s="36"/>
      <c r="IOC9" s="36"/>
      <c r="IOD9" s="36"/>
      <c r="IOE9" s="36"/>
      <c r="IOF9" s="36"/>
      <c r="IOG9" s="36"/>
      <c r="IOH9" s="36"/>
      <c r="IOI9" s="36"/>
      <c r="IOJ9" s="36"/>
      <c r="IOK9" s="36"/>
      <c r="IOL9" s="36"/>
      <c r="IOM9" s="36"/>
      <c r="ION9" s="36"/>
      <c r="IOO9" s="36"/>
      <c r="IOP9" s="36"/>
      <c r="IOQ9" s="36"/>
      <c r="IOR9" s="36"/>
      <c r="IOS9" s="36"/>
      <c r="IOT9" s="36"/>
      <c r="IOU9" s="36"/>
      <c r="IOV9" s="36"/>
      <c r="IOW9" s="36"/>
      <c r="IOX9" s="36"/>
      <c r="IOY9" s="36"/>
      <c r="IOZ9" s="36"/>
      <c r="IPA9" s="36"/>
      <c r="IPB9" s="36"/>
      <c r="IPC9" s="36"/>
      <c r="IPD9" s="36"/>
      <c r="IPE9" s="36"/>
      <c r="IPF9" s="36"/>
      <c r="IPG9" s="36"/>
      <c r="IPH9" s="36"/>
      <c r="IPI9" s="36"/>
      <c r="IPJ9" s="36"/>
      <c r="IPK9" s="36"/>
      <c r="IPL9" s="36"/>
      <c r="IPM9" s="36"/>
      <c r="IPN9" s="36"/>
      <c r="IPO9" s="36"/>
      <c r="IPP9" s="36"/>
      <c r="IPQ9" s="36"/>
      <c r="IPR9" s="36"/>
      <c r="IPS9" s="36"/>
      <c r="IPT9" s="36"/>
      <c r="IPU9" s="36"/>
      <c r="IPV9" s="36"/>
      <c r="IPW9" s="36"/>
      <c r="IPX9" s="36"/>
      <c r="IPY9" s="36"/>
      <c r="IPZ9" s="36"/>
      <c r="IQA9" s="36"/>
      <c r="IQB9" s="36"/>
      <c r="IQC9" s="36"/>
      <c r="IQD9" s="36"/>
      <c r="IQE9" s="36"/>
      <c r="IQF9" s="36"/>
      <c r="IQG9" s="36"/>
      <c r="IQH9" s="36"/>
      <c r="IQI9" s="36"/>
      <c r="IQJ9" s="36"/>
      <c r="IQK9" s="36"/>
      <c r="IQL9" s="36"/>
      <c r="IQM9" s="36"/>
      <c r="IQN9" s="36"/>
      <c r="IQO9" s="36"/>
      <c r="IQP9" s="36"/>
      <c r="IQQ9" s="36"/>
      <c r="IQR9" s="36"/>
      <c r="IQS9" s="36"/>
      <c r="IQT9" s="36"/>
      <c r="IQU9" s="36"/>
      <c r="IQV9" s="36"/>
      <c r="IQW9" s="36"/>
      <c r="IQX9" s="36"/>
      <c r="IQY9" s="36"/>
      <c r="IQZ9" s="36"/>
      <c r="IRA9" s="36"/>
      <c r="IRB9" s="36"/>
      <c r="IRC9" s="36"/>
      <c r="IRD9" s="36"/>
      <c r="IRE9" s="36"/>
      <c r="IRF9" s="36"/>
      <c r="IRG9" s="36"/>
      <c r="IRH9" s="36"/>
      <c r="IRI9" s="36"/>
      <c r="IRJ9" s="36"/>
      <c r="IRK9" s="36"/>
      <c r="IRL9" s="36"/>
      <c r="IRM9" s="36"/>
      <c r="IRN9" s="36"/>
      <c r="IRO9" s="36"/>
      <c r="IRP9" s="36"/>
      <c r="IRQ9" s="36"/>
      <c r="IRR9" s="36"/>
      <c r="IRS9" s="36"/>
      <c r="IRT9" s="36"/>
      <c r="IRU9" s="36"/>
      <c r="IRV9" s="36"/>
      <c r="IRW9" s="36"/>
      <c r="IRX9" s="36"/>
      <c r="IRY9" s="36"/>
      <c r="IRZ9" s="36"/>
      <c r="ISA9" s="36"/>
      <c r="ISB9" s="36"/>
      <c r="ISC9" s="36"/>
      <c r="ISD9" s="36"/>
      <c r="ISE9" s="36"/>
      <c r="ISF9" s="36"/>
      <c r="ISG9" s="36"/>
      <c r="ISH9" s="36"/>
      <c r="ISI9" s="36"/>
      <c r="ISJ9" s="36"/>
      <c r="ISK9" s="36"/>
      <c r="ISL9" s="36"/>
      <c r="ISM9" s="36"/>
      <c r="ISN9" s="36"/>
      <c r="ISO9" s="36"/>
      <c r="ISP9" s="36"/>
      <c r="ISQ9" s="36"/>
      <c r="ISR9" s="36"/>
      <c r="ISS9" s="36"/>
      <c r="IST9" s="36"/>
      <c r="ISU9" s="36"/>
      <c r="ISV9" s="36"/>
      <c r="ISW9" s="36"/>
      <c r="ISX9" s="36"/>
      <c r="ISY9" s="36"/>
      <c r="ISZ9" s="36"/>
      <c r="ITA9" s="36"/>
      <c r="ITB9" s="36"/>
      <c r="ITC9" s="36"/>
      <c r="ITD9" s="36"/>
      <c r="ITE9" s="36"/>
      <c r="ITF9" s="36"/>
      <c r="ITG9" s="36"/>
      <c r="ITH9" s="36"/>
      <c r="ITI9" s="36"/>
      <c r="ITJ9" s="36"/>
      <c r="ITK9" s="36"/>
      <c r="ITL9" s="36"/>
      <c r="ITM9" s="36"/>
      <c r="ITN9" s="36"/>
      <c r="ITO9" s="36"/>
      <c r="ITP9" s="36"/>
      <c r="ITQ9" s="36"/>
      <c r="ITR9" s="36"/>
      <c r="ITS9" s="36"/>
      <c r="ITT9" s="36"/>
      <c r="ITU9" s="36"/>
      <c r="ITV9" s="36"/>
      <c r="ITW9" s="36"/>
      <c r="ITX9" s="36"/>
      <c r="ITY9" s="36"/>
      <c r="ITZ9" s="36"/>
      <c r="IUA9" s="36"/>
      <c r="IUB9" s="36"/>
      <c r="IUC9" s="36"/>
      <c r="IUD9" s="36"/>
      <c r="IUE9" s="36"/>
      <c r="IUF9" s="36"/>
      <c r="IUG9" s="36"/>
      <c r="IUH9" s="36"/>
      <c r="IUI9" s="36"/>
      <c r="IUJ9" s="36"/>
      <c r="IUK9" s="36"/>
      <c r="IUL9" s="36"/>
      <c r="IUM9" s="36"/>
      <c r="IUN9" s="36"/>
      <c r="IUO9" s="36"/>
      <c r="IUP9" s="36"/>
      <c r="IUQ9" s="36"/>
      <c r="IUR9" s="36"/>
      <c r="IUS9" s="36"/>
      <c r="IUT9" s="36"/>
      <c r="IUU9" s="36"/>
      <c r="IUV9" s="36"/>
      <c r="IUW9" s="36"/>
      <c r="IUX9" s="36"/>
      <c r="IUY9" s="36"/>
      <c r="IUZ9" s="36"/>
      <c r="IVA9" s="36"/>
      <c r="IVB9" s="36"/>
      <c r="IVC9" s="36"/>
      <c r="IVD9" s="36"/>
      <c r="IVE9" s="36"/>
      <c r="IVF9" s="36"/>
      <c r="IVG9" s="36"/>
      <c r="IVH9" s="36"/>
      <c r="IVI9" s="36"/>
      <c r="IVJ9" s="36"/>
      <c r="IVK9" s="36"/>
      <c r="IVL9" s="36"/>
      <c r="IVM9" s="36"/>
      <c r="IVN9" s="36"/>
      <c r="IVO9" s="36"/>
      <c r="IVP9" s="36"/>
      <c r="IVQ9" s="36"/>
      <c r="IVR9" s="36"/>
      <c r="IVS9" s="36"/>
      <c r="IVT9" s="36"/>
      <c r="IVU9" s="36"/>
      <c r="IVV9" s="36"/>
      <c r="IVW9" s="36"/>
      <c r="IVX9" s="36"/>
      <c r="IVY9" s="36"/>
      <c r="IVZ9" s="36"/>
      <c r="IWA9" s="36"/>
      <c r="IWB9" s="36"/>
      <c r="IWC9" s="36"/>
      <c r="IWD9" s="36"/>
      <c r="IWE9" s="36"/>
      <c r="IWF9" s="36"/>
      <c r="IWG9" s="36"/>
      <c r="IWH9" s="36"/>
      <c r="IWI9" s="36"/>
      <c r="IWJ9" s="36"/>
      <c r="IWK9" s="36"/>
      <c r="IWL9" s="36"/>
      <c r="IWM9" s="36"/>
      <c r="IWN9" s="36"/>
      <c r="IWO9" s="36"/>
      <c r="IWP9" s="36"/>
      <c r="IWQ9" s="36"/>
      <c r="IWR9" s="36"/>
      <c r="IWS9" s="36"/>
      <c r="IWT9" s="36"/>
      <c r="IWU9" s="36"/>
      <c r="IWV9" s="36"/>
      <c r="IWW9" s="36"/>
      <c r="IWX9" s="36"/>
      <c r="IWY9" s="36"/>
      <c r="IWZ9" s="36"/>
      <c r="IXA9" s="36"/>
      <c r="IXB9" s="36"/>
      <c r="IXC9" s="36"/>
      <c r="IXD9" s="36"/>
      <c r="IXE9" s="36"/>
      <c r="IXF9" s="36"/>
      <c r="IXG9" s="36"/>
      <c r="IXH9" s="36"/>
      <c r="IXI9" s="36"/>
      <c r="IXJ9" s="36"/>
      <c r="IXK9" s="36"/>
      <c r="IXL9" s="36"/>
      <c r="IXM9" s="36"/>
      <c r="IXN9" s="36"/>
      <c r="IXO9" s="36"/>
      <c r="IXP9" s="36"/>
      <c r="IXQ9" s="36"/>
      <c r="IXR9" s="36"/>
      <c r="IXS9" s="36"/>
      <c r="IXT9" s="36"/>
      <c r="IXU9" s="36"/>
      <c r="IXV9" s="36"/>
      <c r="IXW9" s="36"/>
      <c r="IXX9" s="36"/>
      <c r="IXY9" s="36"/>
      <c r="IXZ9" s="36"/>
      <c r="IYA9" s="36"/>
      <c r="IYB9" s="36"/>
      <c r="IYC9" s="36"/>
      <c r="IYD9" s="36"/>
      <c r="IYE9" s="36"/>
      <c r="IYF9" s="36"/>
      <c r="IYG9" s="36"/>
      <c r="IYH9" s="36"/>
      <c r="IYI9" s="36"/>
      <c r="IYJ9" s="36"/>
      <c r="IYK9" s="36"/>
      <c r="IYL9" s="36"/>
      <c r="IYM9" s="36"/>
      <c r="IYN9" s="36"/>
      <c r="IYO9" s="36"/>
      <c r="IYP9" s="36"/>
      <c r="IYQ9" s="36"/>
      <c r="IYR9" s="36"/>
      <c r="IYS9" s="36"/>
      <c r="IYT9" s="36"/>
      <c r="IYU9" s="36"/>
      <c r="IYV9" s="36"/>
      <c r="IYW9" s="36"/>
      <c r="IYX9" s="36"/>
      <c r="IYY9" s="36"/>
      <c r="IYZ9" s="36"/>
      <c r="IZA9" s="36"/>
      <c r="IZB9" s="36"/>
      <c r="IZC9" s="36"/>
      <c r="IZD9" s="36"/>
      <c r="IZE9" s="36"/>
      <c r="IZF9" s="36"/>
      <c r="IZG9" s="36"/>
      <c r="IZH9" s="36"/>
      <c r="IZI9" s="36"/>
      <c r="IZJ9" s="36"/>
      <c r="IZK9" s="36"/>
      <c r="IZL9" s="36"/>
      <c r="IZM9" s="36"/>
      <c r="IZN9" s="36"/>
      <c r="IZO9" s="36"/>
      <c r="IZP9" s="36"/>
      <c r="IZQ9" s="36"/>
      <c r="IZR9" s="36"/>
      <c r="IZS9" s="36"/>
      <c r="IZT9" s="36"/>
      <c r="IZU9" s="36"/>
      <c r="IZV9" s="36"/>
      <c r="IZW9" s="36"/>
      <c r="IZX9" s="36"/>
      <c r="IZY9" s="36"/>
      <c r="IZZ9" s="36"/>
      <c r="JAA9" s="36"/>
      <c r="JAB9" s="36"/>
      <c r="JAC9" s="36"/>
      <c r="JAD9" s="36"/>
      <c r="JAE9" s="36"/>
      <c r="JAF9" s="36"/>
      <c r="JAG9" s="36"/>
      <c r="JAH9" s="36"/>
      <c r="JAI9" s="36"/>
      <c r="JAJ9" s="36"/>
      <c r="JAK9" s="36"/>
      <c r="JAL9" s="36"/>
      <c r="JAM9" s="36"/>
      <c r="JAN9" s="36"/>
      <c r="JAO9" s="36"/>
      <c r="JAP9" s="36"/>
      <c r="JAQ9" s="36"/>
      <c r="JAR9" s="36"/>
      <c r="JAS9" s="36"/>
      <c r="JAT9" s="36"/>
      <c r="JAU9" s="36"/>
      <c r="JAV9" s="36"/>
      <c r="JAW9" s="36"/>
      <c r="JAX9" s="36"/>
      <c r="JAY9" s="36"/>
      <c r="JAZ9" s="36"/>
      <c r="JBA9" s="36"/>
      <c r="JBB9" s="36"/>
      <c r="JBC9" s="36"/>
      <c r="JBD9" s="36"/>
      <c r="JBE9" s="36"/>
      <c r="JBF9" s="36"/>
      <c r="JBG9" s="36"/>
      <c r="JBH9" s="36"/>
      <c r="JBI9" s="36"/>
      <c r="JBJ9" s="36"/>
      <c r="JBK9" s="36"/>
      <c r="JBL9" s="36"/>
      <c r="JBM9" s="36"/>
      <c r="JBN9" s="36"/>
      <c r="JBO9" s="36"/>
      <c r="JBP9" s="36"/>
      <c r="JBQ9" s="36"/>
      <c r="JBR9" s="36"/>
      <c r="JBS9" s="36"/>
      <c r="JBT9" s="36"/>
      <c r="JBU9" s="36"/>
      <c r="JBV9" s="36"/>
      <c r="JBW9" s="36"/>
      <c r="JBX9" s="36"/>
      <c r="JBY9" s="36"/>
      <c r="JBZ9" s="36"/>
      <c r="JCA9" s="36"/>
      <c r="JCB9" s="36"/>
      <c r="JCC9" s="36"/>
      <c r="JCD9" s="36"/>
      <c r="JCE9" s="36"/>
      <c r="JCF9" s="36"/>
      <c r="JCG9" s="36"/>
      <c r="JCH9" s="36"/>
      <c r="JCI9" s="36"/>
      <c r="JCJ9" s="36"/>
      <c r="JCK9" s="36"/>
      <c r="JCL9" s="36"/>
      <c r="JCM9" s="36"/>
      <c r="JCN9" s="36"/>
      <c r="JCO9" s="36"/>
      <c r="JCP9" s="36"/>
      <c r="JCQ9" s="36"/>
      <c r="JCR9" s="36"/>
      <c r="JCS9" s="36"/>
      <c r="JCT9" s="36"/>
      <c r="JCU9" s="36"/>
      <c r="JCV9" s="36"/>
      <c r="JCW9" s="36"/>
      <c r="JCX9" s="36"/>
      <c r="JCY9" s="36"/>
      <c r="JCZ9" s="36"/>
      <c r="JDA9" s="36"/>
      <c r="JDB9" s="36"/>
      <c r="JDC9" s="36"/>
      <c r="JDD9" s="36"/>
      <c r="JDE9" s="36"/>
      <c r="JDF9" s="36"/>
      <c r="JDG9" s="36"/>
      <c r="JDH9" s="36"/>
      <c r="JDI9" s="36"/>
      <c r="JDJ9" s="36"/>
      <c r="JDK9" s="36"/>
      <c r="JDL9" s="36"/>
      <c r="JDM9" s="36"/>
      <c r="JDN9" s="36"/>
      <c r="JDO9" s="36"/>
      <c r="JDP9" s="36"/>
      <c r="JDQ9" s="36"/>
      <c r="JDR9" s="36"/>
      <c r="JDS9" s="36"/>
      <c r="JDT9" s="36"/>
      <c r="JDU9" s="36"/>
      <c r="JDV9" s="36"/>
      <c r="JDW9" s="36"/>
      <c r="JDX9" s="36"/>
      <c r="JDY9" s="36"/>
      <c r="JDZ9" s="36"/>
      <c r="JEA9" s="36"/>
      <c r="JEB9" s="36"/>
      <c r="JEC9" s="36"/>
      <c r="JED9" s="36"/>
      <c r="JEE9" s="36"/>
      <c r="JEF9" s="36"/>
      <c r="JEG9" s="36"/>
      <c r="JEH9" s="36"/>
      <c r="JEI9" s="36"/>
      <c r="JEJ9" s="36"/>
      <c r="JEK9" s="36"/>
      <c r="JEL9" s="36"/>
      <c r="JEM9" s="36"/>
      <c r="JEN9" s="36"/>
      <c r="JEO9" s="36"/>
      <c r="JEP9" s="36"/>
      <c r="JEQ9" s="36"/>
      <c r="JER9" s="36"/>
      <c r="JES9" s="36"/>
      <c r="JET9" s="36"/>
      <c r="JEU9" s="36"/>
      <c r="JEV9" s="36"/>
      <c r="JEW9" s="36"/>
      <c r="JEX9" s="36"/>
      <c r="JEY9" s="36"/>
      <c r="JEZ9" s="36"/>
      <c r="JFA9" s="36"/>
      <c r="JFB9" s="36"/>
      <c r="JFC9" s="36"/>
      <c r="JFD9" s="36"/>
      <c r="JFE9" s="36"/>
      <c r="JFF9" s="36"/>
      <c r="JFG9" s="36"/>
      <c r="JFH9" s="36"/>
      <c r="JFI9" s="36"/>
      <c r="JFJ9" s="36"/>
      <c r="JFK9" s="36"/>
      <c r="JFL9" s="36"/>
      <c r="JFM9" s="36"/>
      <c r="JFN9" s="36"/>
      <c r="JFO9" s="36"/>
      <c r="JFP9" s="36"/>
      <c r="JFQ9" s="36"/>
      <c r="JFR9" s="36"/>
      <c r="JFS9" s="36"/>
      <c r="JFT9" s="36"/>
      <c r="JFU9" s="36"/>
      <c r="JFV9" s="36"/>
      <c r="JFW9" s="36"/>
      <c r="JFX9" s="36"/>
      <c r="JFY9" s="36"/>
      <c r="JFZ9" s="36"/>
      <c r="JGA9" s="36"/>
      <c r="JGB9" s="36"/>
      <c r="JGC9" s="36"/>
      <c r="JGD9" s="36"/>
      <c r="JGE9" s="36"/>
      <c r="JGF9" s="36"/>
      <c r="JGG9" s="36"/>
      <c r="JGH9" s="36"/>
      <c r="JGI9" s="36"/>
      <c r="JGJ9" s="36"/>
      <c r="JGK9" s="36"/>
      <c r="JGL9" s="36"/>
      <c r="JGM9" s="36"/>
      <c r="JGN9" s="36"/>
      <c r="JGO9" s="36"/>
      <c r="JGP9" s="36"/>
      <c r="JGQ9" s="36"/>
      <c r="JGR9" s="36"/>
      <c r="JGS9" s="36"/>
      <c r="JGT9" s="36"/>
      <c r="JGU9" s="36"/>
      <c r="JGV9" s="36"/>
      <c r="JGW9" s="36"/>
      <c r="JGX9" s="36"/>
      <c r="JGY9" s="36"/>
      <c r="JGZ9" s="36"/>
      <c r="JHA9" s="36"/>
      <c r="JHB9" s="36"/>
      <c r="JHC9" s="36"/>
      <c r="JHD9" s="36"/>
      <c r="JHE9" s="36"/>
      <c r="JHF9" s="36"/>
      <c r="JHG9" s="36"/>
      <c r="JHH9" s="36"/>
      <c r="JHI9" s="36"/>
      <c r="JHJ9" s="36"/>
      <c r="JHK9" s="36"/>
      <c r="JHL9" s="36"/>
      <c r="JHM9" s="36"/>
      <c r="JHN9" s="36"/>
      <c r="JHO9" s="36"/>
      <c r="JHP9" s="36"/>
      <c r="JHQ9" s="36"/>
      <c r="JHR9" s="36"/>
      <c r="JHS9" s="36"/>
      <c r="JHT9" s="36"/>
      <c r="JHU9" s="36"/>
      <c r="JHV9" s="36"/>
      <c r="JHW9" s="36"/>
      <c r="JHX9" s="36"/>
      <c r="JHY9" s="36"/>
      <c r="JHZ9" s="36"/>
      <c r="JIA9" s="36"/>
      <c r="JIB9" s="36"/>
      <c r="JIC9" s="36"/>
      <c r="JID9" s="36"/>
      <c r="JIE9" s="36"/>
      <c r="JIF9" s="36"/>
      <c r="JIG9" s="36"/>
      <c r="JIH9" s="36"/>
      <c r="JII9" s="36"/>
      <c r="JIJ9" s="36"/>
      <c r="JIK9" s="36"/>
      <c r="JIL9" s="36"/>
      <c r="JIM9" s="36"/>
      <c r="JIN9" s="36"/>
      <c r="JIO9" s="36"/>
      <c r="JIP9" s="36"/>
      <c r="JIQ9" s="36"/>
      <c r="JIR9" s="36"/>
      <c r="JIS9" s="36"/>
      <c r="JIT9" s="36"/>
      <c r="JIU9" s="36"/>
      <c r="JIV9" s="36"/>
      <c r="JIW9" s="36"/>
      <c r="JIX9" s="36"/>
      <c r="JIY9" s="36"/>
      <c r="JIZ9" s="36"/>
      <c r="JJA9" s="36"/>
      <c r="JJB9" s="36"/>
      <c r="JJC9" s="36"/>
      <c r="JJD9" s="36"/>
      <c r="JJE9" s="36"/>
      <c r="JJF9" s="36"/>
      <c r="JJG9" s="36"/>
      <c r="JJH9" s="36"/>
      <c r="JJI9" s="36"/>
      <c r="JJJ9" s="36"/>
      <c r="JJK9" s="36"/>
      <c r="JJL9" s="36"/>
      <c r="JJM9" s="36"/>
      <c r="JJN9" s="36"/>
      <c r="JJO9" s="36"/>
      <c r="JJP9" s="36"/>
      <c r="JJQ9" s="36"/>
      <c r="JJR9" s="36"/>
      <c r="JJS9" s="36"/>
      <c r="JJT9" s="36"/>
      <c r="JJU9" s="36"/>
      <c r="JJV9" s="36"/>
      <c r="JJW9" s="36"/>
      <c r="JJX9" s="36"/>
      <c r="JJY9" s="36"/>
      <c r="JJZ9" s="36"/>
      <c r="JKA9" s="36"/>
      <c r="JKB9" s="36"/>
      <c r="JKC9" s="36"/>
      <c r="JKD9" s="36"/>
      <c r="JKE9" s="36"/>
      <c r="JKF9" s="36"/>
      <c r="JKG9" s="36"/>
      <c r="JKH9" s="36"/>
      <c r="JKI9" s="36"/>
      <c r="JKJ9" s="36"/>
      <c r="JKK9" s="36"/>
      <c r="JKL9" s="36"/>
      <c r="JKM9" s="36"/>
      <c r="JKN9" s="36"/>
      <c r="JKO9" s="36"/>
      <c r="JKP9" s="36"/>
      <c r="JKQ9" s="36"/>
      <c r="JKR9" s="36"/>
      <c r="JKS9" s="36"/>
      <c r="JKT9" s="36"/>
      <c r="JKU9" s="36"/>
      <c r="JKV9" s="36"/>
      <c r="JKW9" s="36"/>
      <c r="JKX9" s="36"/>
      <c r="JKY9" s="36"/>
      <c r="JKZ9" s="36"/>
      <c r="JLA9" s="36"/>
      <c r="JLB9" s="36"/>
      <c r="JLC9" s="36"/>
      <c r="JLD9" s="36"/>
      <c r="JLE9" s="36"/>
      <c r="JLF9" s="36"/>
      <c r="JLG9" s="36"/>
      <c r="JLH9" s="36"/>
      <c r="JLI9" s="36"/>
      <c r="JLJ9" s="36"/>
      <c r="JLK9" s="36"/>
      <c r="JLL9" s="36"/>
      <c r="JLM9" s="36"/>
      <c r="JLN9" s="36"/>
      <c r="JLO9" s="36"/>
      <c r="JLP9" s="36"/>
      <c r="JLQ9" s="36"/>
      <c r="JLR9" s="36"/>
      <c r="JLS9" s="36"/>
      <c r="JLT9" s="36"/>
      <c r="JLU9" s="36"/>
      <c r="JLV9" s="36"/>
      <c r="JLW9" s="36"/>
      <c r="JLX9" s="36"/>
      <c r="JLY9" s="36"/>
      <c r="JLZ9" s="36"/>
      <c r="JMA9" s="36"/>
      <c r="JMB9" s="36"/>
      <c r="JMC9" s="36"/>
      <c r="JMD9" s="36"/>
      <c r="JME9" s="36"/>
      <c r="JMF9" s="36"/>
      <c r="JMG9" s="36"/>
      <c r="JMH9" s="36"/>
      <c r="JMI9" s="36"/>
      <c r="JMJ9" s="36"/>
      <c r="JMK9" s="36"/>
      <c r="JML9" s="36"/>
      <c r="JMM9" s="36"/>
      <c r="JMN9" s="36"/>
      <c r="JMO9" s="36"/>
      <c r="JMP9" s="36"/>
      <c r="JMQ9" s="36"/>
      <c r="JMR9" s="36"/>
      <c r="JMS9" s="36"/>
      <c r="JMT9" s="36"/>
      <c r="JMU9" s="36"/>
      <c r="JMV9" s="36"/>
      <c r="JMW9" s="36"/>
      <c r="JMX9" s="36"/>
      <c r="JMY9" s="36"/>
      <c r="JMZ9" s="36"/>
      <c r="JNA9" s="36"/>
      <c r="JNB9" s="36"/>
      <c r="JNC9" s="36"/>
      <c r="JND9" s="36"/>
      <c r="JNE9" s="36"/>
      <c r="JNF9" s="36"/>
      <c r="JNG9" s="36"/>
      <c r="JNH9" s="36"/>
      <c r="JNI9" s="36"/>
      <c r="JNJ9" s="36"/>
      <c r="JNK9" s="36"/>
      <c r="JNL9" s="36"/>
      <c r="JNM9" s="36"/>
      <c r="JNN9" s="36"/>
      <c r="JNO9" s="36"/>
      <c r="JNP9" s="36"/>
      <c r="JNQ9" s="36"/>
      <c r="JNR9" s="36"/>
      <c r="JNS9" s="36"/>
      <c r="JNT9" s="36"/>
      <c r="JNU9" s="36"/>
      <c r="JNV9" s="36"/>
      <c r="JNW9" s="36"/>
      <c r="JNX9" s="36"/>
      <c r="JNY9" s="36"/>
      <c r="JNZ9" s="36"/>
      <c r="JOA9" s="36"/>
      <c r="JOB9" s="36"/>
      <c r="JOC9" s="36"/>
      <c r="JOD9" s="36"/>
      <c r="JOE9" s="36"/>
      <c r="JOF9" s="36"/>
      <c r="JOG9" s="36"/>
      <c r="JOH9" s="36"/>
      <c r="JOI9" s="36"/>
      <c r="JOJ9" s="36"/>
      <c r="JOK9" s="36"/>
      <c r="JOL9" s="36"/>
      <c r="JOM9" s="36"/>
      <c r="JON9" s="36"/>
      <c r="JOO9" s="36"/>
      <c r="JOP9" s="36"/>
      <c r="JOQ9" s="36"/>
      <c r="JOR9" s="36"/>
      <c r="JOS9" s="36"/>
      <c r="JOT9" s="36"/>
      <c r="JOU9" s="36"/>
      <c r="JOV9" s="36"/>
      <c r="JOW9" s="36"/>
      <c r="JOX9" s="36"/>
      <c r="JOY9" s="36"/>
      <c r="JOZ9" s="36"/>
      <c r="JPA9" s="36"/>
      <c r="JPB9" s="36"/>
      <c r="JPC9" s="36"/>
      <c r="JPD9" s="36"/>
      <c r="JPE9" s="36"/>
      <c r="JPF9" s="36"/>
      <c r="JPG9" s="36"/>
      <c r="JPH9" s="36"/>
      <c r="JPI9" s="36"/>
      <c r="JPJ9" s="36"/>
      <c r="JPK9" s="36"/>
      <c r="JPL9" s="36"/>
      <c r="JPM9" s="36"/>
      <c r="JPN9" s="36"/>
      <c r="JPO9" s="36"/>
      <c r="JPP9" s="36"/>
      <c r="JPQ9" s="36"/>
      <c r="JPR9" s="36"/>
      <c r="JPS9" s="36"/>
      <c r="JPT9" s="36"/>
      <c r="JPU9" s="36"/>
      <c r="JPV9" s="36"/>
      <c r="JPW9" s="36"/>
      <c r="JPX9" s="36"/>
      <c r="JPY9" s="36"/>
      <c r="JPZ9" s="36"/>
      <c r="JQA9" s="36"/>
      <c r="JQB9" s="36"/>
      <c r="JQC9" s="36"/>
      <c r="JQD9" s="36"/>
      <c r="JQE9" s="36"/>
      <c r="JQF9" s="36"/>
      <c r="JQG9" s="36"/>
      <c r="JQH9" s="36"/>
      <c r="JQI9" s="36"/>
      <c r="JQJ9" s="36"/>
      <c r="JQK9" s="36"/>
      <c r="JQL9" s="36"/>
      <c r="JQM9" s="36"/>
      <c r="JQN9" s="36"/>
      <c r="JQO9" s="36"/>
      <c r="JQP9" s="36"/>
      <c r="JQQ9" s="36"/>
      <c r="JQR9" s="36"/>
      <c r="JQS9" s="36"/>
      <c r="JQT9" s="36"/>
      <c r="JQU9" s="36"/>
      <c r="JQV9" s="36"/>
      <c r="JQW9" s="36"/>
      <c r="JQX9" s="36"/>
      <c r="JQY9" s="36"/>
      <c r="JQZ9" s="36"/>
      <c r="JRA9" s="36"/>
      <c r="JRB9" s="36"/>
      <c r="JRC9" s="36"/>
      <c r="JRD9" s="36"/>
      <c r="JRE9" s="36"/>
      <c r="JRF9" s="36"/>
      <c r="JRG9" s="36"/>
      <c r="JRH9" s="36"/>
      <c r="JRI9" s="36"/>
      <c r="JRJ9" s="36"/>
      <c r="JRK9" s="36"/>
      <c r="JRL9" s="36"/>
      <c r="JRM9" s="36"/>
      <c r="JRN9" s="36"/>
      <c r="JRO9" s="36"/>
      <c r="JRP9" s="36"/>
      <c r="JRQ9" s="36"/>
      <c r="JRR9" s="36"/>
      <c r="JRS9" s="36"/>
      <c r="JRT9" s="36"/>
      <c r="JRU9" s="36"/>
      <c r="JRV9" s="36"/>
      <c r="JRW9" s="36"/>
      <c r="JRX9" s="36"/>
      <c r="JRY9" s="36"/>
      <c r="JRZ9" s="36"/>
      <c r="JSA9" s="36"/>
      <c r="JSB9" s="36"/>
      <c r="JSC9" s="36"/>
      <c r="JSD9" s="36"/>
      <c r="JSE9" s="36"/>
      <c r="JSF9" s="36"/>
      <c r="JSG9" s="36"/>
      <c r="JSH9" s="36"/>
      <c r="JSI9" s="36"/>
      <c r="JSJ9" s="36"/>
      <c r="JSK9" s="36"/>
      <c r="JSL9" s="36"/>
      <c r="JSM9" s="36"/>
      <c r="JSN9" s="36"/>
      <c r="JSO9" s="36"/>
      <c r="JSP9" s="36"/>
      <c r="JSQ9" s="36"/>
      <c r="JSR9" s="36"/>
      <c r="JSS9" s="36"/>
      <c r="JST9" s="36"/>
      <c r="JSU9" s="36"/>
      <c r="JSV9" s="36"/>
      <c r="JSW9" s="36"/>
      <c r="JSX9" s="36"/>
      <c r="JSY9" s="36"/>
      <c r="JSZ9" s="36"/>
      <c r="JTA9" s="36"/>
      <c r="JTB9" s="36"/>
      <c r="JTC9" s="36"/>
      <c r="JTD9" s="36"/>
      <c r="JTE9" s="36"/>
      <c r="JTF9" s="36"/>
      <c r="JTG9" s="36"/>
      <c r="JTH9" s="36"/>
      <c r="JTI9" s="36"/>
      <c r="JTJ9" s="36"/>
      <c r="JTK9" s="36"/>
      <c r="JTL9" s="36"/>
      <c r="JTM9" s="36"/>
      <c r="JTN9" s="36"/>
      <c r="JTO9" s="36"/>
      <c r="JTP9" s="36"/>
      <c r="JTQ9" s="36"/>
      <c r="JTR9" s="36"/>
      <c r="JTS9" s="36"/>
      <c r="JTT9" s="36"/>
      <c r="JTU9" s="36"/>
      <c r="JTV9" s="36"/>
      <c r="JTW9" s="36"/>
      <c r="JTX9" s="36"/>
      <c r="JTY9" s="36"/>
      <c r="JTZ9" s="36"/>
      <c r="JUA9" s="36"/>
      <c r="JUB9" s="36"/>
      <c r="JUC9" s="36"/>
      <c r="JUD9" s="36"/>
      <c r="JUE9" s="36"/>
      <c r="JUF9" s="36"/>
      <c r="JUG9" s="36"/>
      <c r="JUH9" s="36"/>
      <c r="JUI9" s="36"/>
      <c r="JUJ9" s="36"/>
      <c r="JUK9" s="36"/>
      <c r="JUL9" s="36"/>
      <c r="JUM9" s="36"/>
      <c r="JUN9" s="36"/>
      <c r="JUO9" s="36"/>
      <c r="JUP9" s="36"/>
      <c r="JUQ9" s="36"/>
      <c r="JUR9" s="36"/>
      <c r="JUS9" s="36"/>
      <c r="JUT9" s="36"/>
      <c r="JUU9" s="36"/>
      <c r="JUV9" s="36"/>
      <c r="JUW9" s="36"/>
      <c r="JUX9" s="36"/>
      <c r="JUY9" s="36"/>
      <c r="JUZ9" s="36"/>
      <c r="JVA9" s="36"/>
      <c r="JVB9" s="36"/>
      <c r="JVC9" s="36"/>
      <c r="JVD9" s="36"/>
      <c r="JVE9" s="36"/>
      <c r="JVF9" s="36"/>
      <c r="JVG9" s="36"/>
      <c r="JVH9" s="36"/>
      <c r="JVI9" s="36"/>
      <c r="JVJ9" s="36"/>
      <c r="JVK9" s="36"/>
      <c r="JVL9" s="36"/>
      <c r="JVM9" s="36"/>
      <c r="JVN9" s="36"/>
      <c r="JVO9" s="36"/>
      <c r="JVP9" s="36"/>
      <c r="JVQ9" s="36"/>
      <c r="JVR9" s="36"/>
      <c r="JVS9" s="36"/>
      <c r="JVT9" s="36"/>
      <c r="JVU9" s="36"/>
      <c r="JVV9" s="36"/>
      <c r="JVW9" s="36"/>
      <c r="JVX9" s="36"/>
      <c r="JVY9" s="36"/>
      <c r="JVZ9" s="36"/>
      <c r="JWA9" s="36"/>
      <c r="JWB9" s="36"/>
      <c r="JWC9" s="36"/>
      <c r="JWD9" s="36"/>
      <c r="JWE9" s="36"/>
      <c r="JWF9" s="36"/>
      <c r="JWG9" s="36"/>
      <c r="JWH9" s="36"/>
      <c r="JWI9" s="36"/>
      <c r="JWJ9" s="36"/>
      <c r="JWK9" s="36"/>
      <c r="JWL9" s="36"/>
      <c r="JWM9" s="36"/>
      <c r="JWN9" s="36"/>
      <c r="JWO9" s="36"/>
      <c r="JWP9" s="36"/>
      <c r="JWQ9" s="36"/>
      <c r="JWR9" s="36"/>
      <c r="JWS9" s="36"/>
      <c r="JWT9" s="36"/>
      <c r="JWU9" s="36"/>
      <c r="JWV9" s="36"/>
      <c r="JWW9" s="36"/>
      <c r="JWX9" s="36"/>
      <c r="JWY9" s="36"/>
      <c r="JWZ9" s="36"/>
      <c r="JXA9" s="36"/>
      <c r="JXB9" s="36"/>
      <c r="JXC9" s="36"/>
      <c r="JXD9" s="36"/>
      <c r="JXE9" s="36"/>
      <c r="JXF9" s="36"/>
      <c r="JXG9" s="36"/>
      <c r="JXH9" s="36"/>
      <c r="JXI9" s="36"/>
      <c r="JXJ9" s="36"/>
      <c r="JXK9" s="36"/>
      <c r="JXL9" s="36"/>
      <c r="JXM9" s="36"/>
      <c r="JXN9" s="36"/>
      <c r="JXO9" s="36"/>
      <c r="JXP9" s="36"/>
      <c r="JXQ9" s="36"/>
      <c r="JXR9" s="36"/>
      <c r="JXS9" s="36"/>
      <c r="JXT9" s="36"/>
      <c r="JXU9" s="36"/>
      <c r="JXV9" s="36"/>
      <c r="JXW9" s="36"/>
      <c r="JXX9" s="36"/>
      <c r="JXY9" s="36"/>
      <c r="JXZ9" s="36"/>
      <c r="JYA9" s="36"/>
      <c r="JYB9" s="36"/>
      <c r="JYC9" s="36"/>
      <c r="JYD9" s="36"/>
      <c r="JYE9" s="36"/>
      <c r="JYF9" s="36"/>
      <c r="JYG9" s="36"/>
      <c r="JYH9" s="36"/>
      <c r="JYI9" s="36"/>
      <c r="JYJ9" s="36"/>
      <c r="JYK9" s="36"/>
      <c r="JYL9" s="36"/>
      <c r="JYM9" s="36"/>
      <c r="JYN9" s="36"/>
      <c r="JYO9" s="36"/>
      <c r="JYP9" s="36"/>
      <c r="JYQ9" s="36"/>
      <c r="JYR9" s="36"/>
      <c r="JYS9" s="36"/>
      <c r="JYT9" s="36"/>
      <c r="JYU9" s="36"/>
      <c r="JYV9" s="36"/>
      <c r="JYW9" s="36"/>
      <c r="JYX9" s="36"/>
      <c r="JYY9" s="36"/>
      <c r="JYZ9" s="36"/>
      <c r="JZA9" s="36"/>
      <c r="JZB9" s="36"/>
      <c r="JZC9" s="36"/>
      <c r="JZD9" s="36"/>
      <c r="JZE9" s="36"/>
      <c r="JZF9" s="36"/>
      <c r="JZG9" s="36"/>
      <c r="JZH9" s="36"/>
      <c r="JZI9" s="36"/>
      <c r="JZJ9" s="36"/>
      <c r="JZK9" s="36"/>
      <c r="JZL9" s="36"/>
      <c r="JZM9" s="36"/>
      <c r="JZN9" s="36"/>
      <c r="JZO9" s="36"/>
      <c r="JZP9" s="36"/>
      <c r="JZQ9" s="36"/>
      <c r="JZR9" s="36"/>
      <c r="JZS9" s="36"/>
      <c r="JZT9" s="36"/>
      <c r="JZU9" s="36"/>
      <c r="JZV9" s="36"/>
      <c r="JZW9" s="36"/>
      <c r="JZX9" s="36"/>
      <c r="JZY9" s="36"/>
      <c r="JZZ9" s="36"/>
      <c r="KAA9" s="36"/>
      <c r="KAB9" s="36"/>
      <c r="KAC9" s="36"/>
      <c r="KAD9" s="36"/>
      <c r="KAE9" s="36"/>
      <c r="KAF9" s="36"/>
      <c r="KAG9" s="36"/>
      <c r="KAH9" s="36"/>
      <c r="KAI9" s="36"/>
      <c r="KAJ9" s="36"/>
      <c r="KAK9" s="36"/>
      <c r="KAL9" s="36"/>
      <c r="KAM9" s="36"/>
      <c r="KAN9" s="36"/>
      <c r="KAO9" s="36"/>
      <c r="KAP9" s="36"/>
      <c r="KAQ9" s="36"/>
      <c r="KAR9" s="36"/>
      <c r="KAS9" s="36"/>
      <c r="KAT9" s="36"/>
      <c r="KAU9" s="36"/>
      <c r="KAV9" s="36"/>
      <c r="KAW9" s="36"/>
      <c r="KAX9" s="36"/>
      <c r="KAY9" s="36"/>
      <c r="KAZ9" s="36"/>
      <c r="KBA9" s="36"/>
      <c r="KBB9" s="36"/>
      <c r="KBC9" s="36"/>
      <c r="KBD9" s="36"/>
      <c r="KBE9" s="36"/>
      <c r="KBF9" s="36"/>
      <c r="KBG9" s="36"/>
      <c r="KBH9" s="36"/>
      <c r="KBI9" s="36"/>
      <c r="KBJ9" s="36"/>
      <c r="KBK9" s="36"/>
      <c r="KBL9" s="36"/>
      <c r="KBM9" s="36"/>
      <c r="KBN9" s="36"/>
      <c r="KBO9" s="36"/>
      <c r="KBP9" s="36"/>
      <c r="KBQ9" s="36"/>
      <c r="KBR9" s="36"/>
      <c r="KBS9" s="36"/>
      <c r="KBT9" s="36"/>
      <c r="KBU9" s="36"/>
      <c r="KBV9" s="36"/>
      <c r="KBW9" s="36"/>
      <c r="KBX9" s="36"/>
      <c r="KBY9" s="36"/>
      <c r="KBZ9" s="36"/>
      <c r="KCA9" s="36"/>
      <c r="KCB9" s="36"/>
      <c r="KCC9" s="36"/>
      <c r="KCD9" s="36"/>
      <c r="KCE9" s="36"/>
      <c r="KCF9" s="36"/>
      <c r="KCG9" s="36"/>
      <c r="KCH9" s="36"/>
      <c r="KCI9" s="36"/>
      <c r="KCJ9" s="36"/>
      <c r="KCK9" s="36"/>
      <c r="KCL9" s="36"/>
      <c r="KCM9" s="36"/>
      <c r="KCN9" s="36"/>
      <c r="KCO9" s="36"/>
      <c r="KCP9" s="36"/>
      <c r="KCQ9" s="36"/>
      <c r="KCR9" s="36"/>
      <c r="KCS9" s="36"/>
      <c r="KCT9" s="36"/>
      <c r="KCU9" s="36"/>
      <c r="KCV9" s="36"/>
      <c r="KCW9" s="36"/>
      <c r="KCX9" s="36"/>
      <c r="KCY9" s="36"/>
      <c r="KCZ9" s="36"/>
      <c r="KDA9" s="36"/>
      <c r="KDB9" s="36"/>
      <c r="KDC9" s="36"/>
      <c r="KDD9" s="36"/>
      <c r="KDE9" s="36"/>
      <c r="KDF9" s="36"/>
      <c r="KDG9" s="36"/>
      <c r="KDH9" s="36"/>
      <c r="KDI9" s="36"/>
      <c r="KDJ9" s="36"/>
      <c r="KDK9" s="36"/>
      <c r="KDL9" s="36"/>
      <c r="KDM9" s="36"/>
      <c r="KDN9" s="36"/>
      <c r="KDO9" s="36"/>
      <c r="KDP9" s="36"/>
      <c r="KDQ9" s="36"/>
      <c r="KDR9" s="36"/>
      <c r="KDS9" s="36"/>
      <c r="KDT9" s="36"/>
      <c r="KDU9" s="36"/>
      <c r="KDV9" s="36"/>
      <c r="KDW9" s="36"/>
      <c r="KDX9" s="36"/>
      <c r="KDY9" s="36"/>
      <c r="KDZ9" s="36"/>
      <c r="KEA9" s="36"/>
      <c r="KEB9" s="36"/>
      <c r="KEC9" s="36"/>
      <c r="KED9" s="36"/>
      <c r="KEE9" s="36"/>
      <c r="KEF9" s="36"/>
      <c r="KEG9" s="36"/>
      <c r="KEH9" s="36"/>
      <c r="KEI9" s="36"/>
      <c r="KEJ9" s="36"/>
      <c r="KEK9" s="36"/>
      <c r="KEL9" s="36"/>
      <c r="KEM9" s="36"/>
      <c r="KEN9" s="36"/>
      <c r="KEO9" s="36"/>
      <c r="KEP9" s="36"/>
      <c r="KEQ9" s="36"/>
      <c r="KER9" s="36"/>
      <c r="KES9" s="36"/>
      <c r="KET9" s="36"/>
      <c r="KEU9" s="36"/>
      <c r="KEV9" s="36"/>
      <c r="KEW9" s="36"/>
      <c r="KEX9" s="36"/>
      <c r="KEY9" s="36"/>
      <c r="KEZ9" s="36"/>
      <c r="KFA9" s="36"/>
      <c r="KFB9" s="36"/>
      <c r="KFC9" s="36"/>
      <c r="KFD9" s="36"/>
      <c r="KFE9" s="36"/>
      <c r="KFF9" s="36"/>
      <c r="KFG9" s="36"/>
      <c r="KFH9" s="36"/>
      <c r="KFI9" s="36"/>
      <c r="KFJ9" s="36"/>
      <c r="KFK9" s="36"/>
      <c r="KFL9" s="36"/>
      <c r="KFM9" s="36"/>
      <c r="KFN9" s="36"/>
      <c r="KFO9" s="36"/>
      <c r="KFP9" s="36"/>
      <c r="KFQ9" s="36"/>
      <c r="KFR9" s="36"/>
      <c r="KFS9" s="36"/>
      <c r="KFT9" s="36"/>
      <c r="KFU9" s="36"/>
      <c r="KFV9" s="36"/>
      <c r="KFW9" s="36"/>
      <c r="KFX9" s="36"/>
      <c r="KFY9" s="36"/>
      <c r="KFZ9" s="36"/>
      <c r="KGA9" s="36"/>
      <c r="KGB9" s="36"/>
      <c r="KGC9" s="36"/>
      <c r="KGD9" s="36"/>
      <c r="KGE9" s="36"/>
      <c r="KGF9" s="36"/>
      <c r="KGG9" s="36"/>
      <c r="KGH9" s="36"/>
      <c r="KGI9" s="36"/>
      <c r="KGJ9" s="36"/>
      <c r="KGK9" s="36"/>
      <c r="KGL9" s="36"/>
      <c r="KGM9" s="36"/>
      <c r="KGN9" s="36"/>
      <c r="KGO9" s="36"/>
      <c r="KGP9" s="36"/>
      <c r="KGQ9" s="36"/>
      <c r="KGR9" s="36"/>
      <c r="KGS9" s="36"/>
      <c r="KGT9" s="36"/>
      <c r="KGU9" s="36"/>
      <c r="KGV9" s="36"/>
      <c r="KGW9" s="36"/>
      <c r="KGX9" s="36"/>
      <c r="KGY9" s="36"/>
      <c r="KGZ9" s="36"/>
      <c r="KHA9" s="36"/>
      <c r="KHB9" s="36"/>
      <c r="KHC9" s="36"/>
      <c r="KHD9" s="36"/>
      <c r="KHE9" s="36"/>
      <c r="KHF9" s="36"/>
      <c r="KHG9" s="36"/>
      <c r="KHH9" s="36"/>
      <c r="KHI9" s="36"/>
      <c r="KHJ9" s="36"/>
      <c r="KHK9" s="36"/>
      <c r="KHL9" s="36"/>
      <c r="KHM9" s="36"/>
      <c r="KHN9" s="36"/>
      <c r="KHO9" s="36"/>
      <c r="KHP9" s="36"/>
      <c r="KHQ9" s="36"/>
      <c r="KHR9" s="36"/>
      <c r="KHS9" s="36"/>
      <c r="KHT9" s="36"/>
      <c r="KHU9" s="36"/>
      <c r="KHV9" s="36"/>
      <c r="KHW9" s="36"/>
      <c r="KHX9" s="36"/>
      <c r="KHY9" s="36"/>
      <c r="KHZ9" s="36"/>
      <c r="KIA9" s="36"/>
      <c r="KIB9" s="36"/>
      <c r="KIC9" s="36"/>
      <c r="KID9" s="36"/>
      <c r="KIE9" s="36"/>
      <c r="KIF9" s="36"/>
      <c r="KIG9" s="36"/>
      <c r="KIH9" s="36"/>
      <c r="KII9" s="36"/>
      <c r="KIJ9" s="36"/>
      <c r="KIK9" s="36"/>
      <c r="KIL9" s="36"/>
      <c r="KIM9" s="36"/>
      <c r="KIN9" s="36"/>
      <c r="KIO9" s="36"/>
      <c r="KIP9" s="36"/>
      <c r="KIQ9" s="36"/>
      <c r="KIR9" s="36"/>
      <c r="KIS9" s="36"/>
      <c r="KIT9" s="36"/>
      <c r="KIU9" s="36"/>
      <c r="KIV9" s="36"/>
      <c r="KIW9" s="36"/>
      <c r="KIX9" s="36"/>
      <c r="KIY9" s="36"/>
      <c r="KIZ9" s="36"/>
      <c r="KJA9" s="36"/>
      <c r="KJB9" s="36"/>
      <c r="KJC9" s="36"/>
      <c r="KJD9" s="36"/>
      <c r="KJE9" s="36"/>
      <c r="KJF9" s="36"/>
      <c r="KJG9" s="36"/>
      <c r="KJH9" s="36"/>
      <c r="KJI9" s="36"/>
      <c r="KJJ9" s="36"/>
      <c r="KJK9" s="36"/>
      <c r="KJL9" s="36"/>
      <c r="KJM9" s="36"/>
      <c r="KJN9" s="36"/>
      <c r="KJO9" s="36"/>
      <c r="KJP9" s="36"/>
      <c r="KJQ9" s="36"/>
      <c r="KJR9" s="36"/>
      <c r="KJS9" s="36"/>
      <c r="KJT9" s="36"/>
      <c r="KJU9" s="36"/>
      <c r="KJV9" s="36"/>
      <c r="KJW9" s="36"/>
      <c r="KJX9" s="36"/>
      <c r="KJY9" s="36"/>
      <c r="KJZ9" s="36"/>
      <c r="KKA9" s="36"/>
      <c r="KKB9" s="36"/>
      <c r="KKC9" s="36"/>
      <c r="KKD9" s="36"/>
      <c r="KKE9" s="36"/>
      <c r="KKF9" s="36"/>
      <c r="KKG9" s="36"/>
      <c r="KKH9" s="36"/>
      <c r="KKI9" s="36"/>
      <c r="KKJ9" s="36"/>
      <c r="KKK9" s="36"/>
      <c r="KKL9" s="36"/>
      <c r="KKM9" s="36"/>
      <c r="KKN9" s="36"/>
      <c r="KKO9" s="36"/>
      <c r="KKP9" s="36"/>
      <c r="KKQ9" s="36"/>
      <c r="KKR9" s="36"/>
      <c r="KKS9" s="36"/>
      <c r="KKT9" s="36"/>
      <c r="KKU9" s="36"/>
      <c r="KKV9" s="36"/>
      <c r="KKW9" s="36"/>
      <c r="KKX9" s="36"/>
      <c r="KKY9" s="36"/>
      <c r="KKZ9" s="36"/>
      <c r="KLA9" s="36"/>
      <c r="KLB9" s="36"/>
      <c r="KLC9" s="36"/>
      <c r="KLD9" s="36"/>
      <c r="KLE9" s="36"/>
      <c r="KLF9" s="36"/>
      <c r="KLG9" s="36"/>
      <c r="KLH9" s="36"/>
      <c r="KLI9" s="36"/>
      <c r="KLJ9" s="36"/>
      <c r="KLK9" s="36"/>
      <c r="KLL9" s="36"/>
      <c r="KLM9" s="36"/>
      <c r="KLN9" s="36"/>
      <c r="KLO9" s="36"/>
      <c r="KLP9" s="36"/>
      <c r="KLQ9" s="36"/>
      <c r="KLR9" s="36"/>
      <c r="KLS9" s="36"/>
      <c r="KLT9" s="36"/>
      <c r="KLU9" s="36"/>
      <c r="KLV9" s="36"/>
      <c r="KLW9" s="36"/>
      <c r="KLX9" s="36"/>
      <c r="KLY9" s="36"/>
      <c r="KLZ9" s="36"/>
      <c r="KMA9" s="36"/>
      <c r="KMB9" s="36"/>
      <c r="KMC9" s="36"/>
      <c r="KMD9" s="36"/>
      <c r="KME9" s="36"/>
      <c r="KMF9" s="36"/>
      <c r="KMG9" s="36"/>
      <c r="KMH9" s="36"/>
      <c r="KMI9" s="36"/>
      <c r="KMJ9" s="36"/>
      <c r="KMK9" s="36"/>
      <c r="KML9" s="36"/>
      <c r="KMM9" s="36"/>
      <c r="KMN9" s="36"/>
      <c r="KMO9" s="36"/>
      <c r="KMP9" s="36"/>
      <c r="KMQ9" s="36"/>
      <c r="KMR9" s="36"/>
      <c r="KMS9" s="36"/>
      <c r="KMT9" s="36"/>
      <c r="KMU9" s="36"/>
      <c r="KMV9" s="36"/>
      <c r="KMW9" s="36"/>
      <c r="KMX9" s="36"/>
      <c r="KMY9" s="36"/>
      <c r="KMZ9" s="36"/>
      <c r="KNA9" s="36"/>
      <c r="KNB9" s="36"/>
      <c r="KNC9" s="36"/>
      <c r="KND9" s="36"/>
      <c r="KNE9" s="36"/>
      <c r="KNF9" s="36"/>
      <c r="KNG9" s="36"/>
      <c r="KNH9" s="36"/>
      <c r="KNI9" s="36"/>
      <c r="KNJ9" s="36"/>
      <c r="KNK9" s="36"/>
      <c r="KNL9" s="36"/>
      <c r="KNM9" s="36"/>
      <c r="KNN9" s="36"/>
      <c r="KNO9" s="36"/>
      <c r="KNP9" s="36"/>
      <c r="KNQ9" s="36"/>
      <c r="KNR9" s="36"/>
      <c r="KNS9" s="36"/>
      <c r="KNT9" s="36"/>
      <c r="KNU9" s="36"/>
      <c r="KNV9" s="36"/>
      <c r="KNW9" s="36"/>
      <c r="KNX9" s="36"/>
      <c r="KNY9" s="36"/>
      <c r="KNZ9" s="36"/>
      <c r="KOA9" s="36"/>
      <c r="KOB9" s="36"/>
      <c r="KOC9" s="36"/>
      <c r="KOD9" s="36"/>
      <c r="KOE9" s="36"/>
      <c r="KOF9" s="36"/>
      <c r="KOG9" s="36"/>
      <c r="KOH9" s="36"/>
      <c r="KOI9" s="36"/>
      <c r="KOJ9" s="36"/>
      <c r="KOK9" s="36"/>
      <c r="KOL9" s="36"/>
      <c r="KOM9" s="36"/>
      <c r="KON9" s="36"/>
      <c r="KOO9" s="36"/>
      <c r="KOP9" s="36"/>
      <c r="KOQ9" s="36"/>
      <c r="KOR9" s="36"/>
      <c r="KOS9" s="36"/>
      <c r="KOT9" s="36"/>
      <c r="KOU9" s="36"/>
      <c r="KOV9" s="36"/>
      <c r="KOW9" s="36"/>
      <c r="KOX9" s="36"/>
      <c r="KOY9" s="36"/>
      <c r="KOZ9" s="36"/>
      <c r="KPA9" s="36"/>
      <c r="KPB9" s="36"/>
      <c r="KPC9" s="36"/>
      <c r="KPD9" s="36"/>
      <c r="KPE9" s="36"/>
      <c r="KPF9" s="36"/>
      <c r="KPG9" s="36"/>
      <c r="KPH9" s="36"/>
      <c r="KPI9" s="36"/>
      <c r="KPJ9" s="36"/>
      <c r="KPK9" s="36"/>
      <c r="KPL9" s="36"/>
      <c r="KPM9" s="36"/>
      <c r="KPN9" s="36"/>
      <c r="KPO9" s="36"/>
      <c r="KPP9" s="36"/>
      <c r="KPQ9" s="36"/>
      <c r="KPR9" s="36"/>
      <c r="KPS9" s="36"/>
      <c r="KPT9" s="36"/>
      <c r="KPU9" s="36"/>
      <c r="KPV9" s="36"/>
      <c r="KPW9" s="36"/>
      <c r="KPX9" s="36"/>
      <c r="KPY9" s="36"/>
      <c r="KPZ9" s="36"/>
      <c r="KQA9" s="36"/>
      <c r="KQB9" s="36"/>
      <c r="KQC9" s="36"/>
      <c r="KQD9" s="36"/>
      <c r="KQE9" s="36"/>
      <c r="KQF9" s="36"/>
      <c r="KQG9" s="36"/>
      <c r="KQH9" s="36"/>
      <c r="KQI9" s="36"/>
      <c r="KQJ9" s="36"/>
      <c r="KQK9" s="36"/>
      <c r="KQL9" s="36"/>
      <c r="KQM9" s="36"/>
      <c r="KQN9" s="36"/>
      <c r="KQO9" s="36"/>
      <c r="KQP9" s="36"/>
      <c r="KQQ9" s="36"/>
      <c r="KQR9" s="36"/>
      <c r="KQS9" s="36"/>
      <c r="KQT9" s="36"/>
      <c r="KQU9" s="36"/>
      <c r="KQV9" s="36"/>
      <c r="KQW9" s="36"/>
      <c r="KQX9" s="36"/>
      <c r="KQY9" s="36"/>
      <c r="KQZ9" s="36"/>
      <c r="KRA9" s="36"/>
      <c r="KRB9" s="36"/>
      <c r="KRC9" s="36"/>
      <c r="KRD9" s="36"/>
      <c r="KRE9" s="36"/>
      <c r="KRF9" s="36"/>
      <c r="KRG9" s="36"/>
      <c r="KRH9" s="36"/>
      <c r="KRI9" s="36"/>
      <c r="KRJ9" s="36"/>
      <c r="KRK9" s="36"/>
      <c r="KRL9" s="36"/>
      <c r="KRM9" s="36"/>
      <c r="KRN9" s="36"/>
      <c r="KRO9" s="36"/>
      <c r="KRP9" s="36"/>
      <c r="KRQ9" s="36"/>
      <c r="KRR9" s="36"/>
      <c r="KRS9" s="36"/>
      <c r="KRT9" s="36"/>
      <c r="KRU9" s="36"/>
      <c r="KRV9" s="36"/>
      <c r="KRW9" s="36"/>
      <c r="KRX9" s="36"/>
      <c r="KRY9" s="36"/>
      <c r="KRZ9" s="36"/>
      <c r="KSA9" s="36"/>
      <c r="KSB9" s="36"/>
      <c r="KSC9" s="36"/>
      <c r="KSD9" s="36"/>
      <c r="KSE9" s="36"/>
      <c r="KSF9" s="36"/>
      <c r="KSG9" s="36"/>
      <c r="KSH9" s="36"/>
      <c r="KSI9" s="36"/>
      <c r="KSJ9" s="36"/>
      <c r="KSK9" s="36"/>
      <c r="KSL9" s="36"/>
      <c r="KSM9" s="36"/>
      <c r="KSN9" s="36"/>
      <c r="KSO9" s="36"/>
      <c r="KSP9" s="36"/>
      <c r="KSQ9" s="36"/>
      <c r="KSR9" s="36"/>
      <c r="KSS9" s="36"/>
      <c r="KST9" s="36"/>
      <c r="KSU9" s="36"/>
      <c r="KSV9" s="36"/>
      <c r="KSW9" s="36"/>
      <c r="KSX9" s="36"/>
      <c r="KSY9" s="36"/>
      <c r="KSZ9" s="36"/>
      <c r="KTA9" s="36"/>
      <c r="KTB9" s="36"/>
      <c r="KTC9" s="36"/>
      <c r="KTD9" s="36"/>
      <c r="KTE9" s="36"/>
      <c r="KTF9" s="36"/>
      <c r="KTG9" s="36"/>
      <c r="KTH9" s="36"/>
      <c r="KTI9" s="36"/>
      <c r="KTJ9" s="36"/>
      <c r="KTK9" s="36"/>
      <c r="KTL9" s="36"/>
      <c r="KTM9" s="36"/>
      <c r="KTN9" s="36"/>
      <c r="KTO9" s="36"/>
      <c r="KTP9" s="36"/>
      <c r="KTQ9" s="36"/>
      <c r="KTR9" s="36"/>
      <c r="KTS9" s="36"/>
      <c r="KTT9" s="36"/>
      <c r="KTU9" s="36"/>
      <c r="KTV9" s="36"/>
      <c r="KTW9" s="36"/>
      <c r="KTX9" s="36"/>
      <c r="KTY9" s="36"/>
      <c r="KTZ9" s="36"/>
      <c r="KUA9" s="36"/>
      <c r="KUB9" s="36"/>
      <c r="KUC9" s="36"/>
      <c r="KUD9" s="36"/>
      <c r="KUE9" s="36"/>
      <c r="KUF9" s="36"/>
      <c r="KUG9" s="36"/>
      <c r="KUH9" s="36"/>
      <c r="KUI9" s="36"/>
      <c r="KUJ9" s="36"/>
      <c r="KUK9" s="36"/>
      <c r="KUL9" s="36"/>
      <c r="KUM9" s="36"/>
      <c r="KUN9" s="36"/>
      <c r="KUO9" s="36"/>
      <c r="KUP9" s="36"/>
      <c r="KUQ9" s="36"/>
      <c r="KUR9" s="36"/>
      <c r="KUS9" s="36"/>
      <c r="KUT9" s="36"/>
      <c r="KUU9" s="36"/>
      <c r="KUV9" s="36"/>
      <c r="KUW9" s="36"/>
      <c r="KUX9" s="36"/>
      <c r="KUY9" s="36"/>
      <c r="KUZ9" s="36"/>
      <c r="KVA9" s="36"/>
      <c r="KVB9" s="36"/>
      <c r="KVC9" s="36"/>
      <c r="KVD9" s="36"/>
      <c r="KVE9" s="36"/>
      <c r="KVF9" s="36"/>
      <c r="KVG9" s="36"/>
      <c r="KVH9" s="36"/>
      <c r="KVI9" s="36"/>
      <c r="KVJ9" s="36"/>
      <c r="KVK9" s="36"/>
      <c r="KVL9" s="36"/>
      <c r="KVM9" s="36"/>
      <c r="KVN9" s="36"/>
      <c r="KVO9" s="36"/>
      <c r="KVP9" s="36"/>
      <c r="KVQ9" s="36"/>
      <c r="KVR9" s="36"/>
      <c r="KVS9" s="36"/>
      <c r="KVT9" s="36"/>
      <c r="KVU9" s="36"/>
      <c r="KVV9" s="36"/>
      <c r="KVW9" s="36"/>
      <c r="KVX9" s="36"/>
      <c r="KVY9" s="36"/>
      <c r="KVZ9" s="36"/>
      <c r="KWA9" s="36"/>
      <c r="KWB9" s="36"/>
      <c r="KWC9" s="36"/>
      <c r="KWD9" s="36"/>
      <c r="KWE9" s="36"/>
      <c r="KWF9" s="36"/>
      <c r="KWG9" s="36"/>
      <c r="KWH9" s="36"/>
      <c r="KWI9" s="36"/>
      <c r="KWJ9" s="36"/>
      <c r="KWK9" s="36"/>
      <c r="KWL9" s="36"/>
      <c r="KWM9" s="36"/>
      <c r="KWN9" s="36"/>
      <c r="KWO9" s="36"/>
      <c r="KWP9" s="36"/>
      <c r="KWQ9" s="36"/>
      <c r="KWR9" s="36"/>
      <c r="KWS9" s="36"/>
      <c r="KWT9" s="36"/>
      <c r="KWU9" s="36"/>
      <c r="KWV9" s="36"/>
      <c r="KWW9" s="36"/>
      <c r="KWX9" s="36"/>
      <c r="KWY9" s="36"/>
      <c r="KWZ9" s="36"/>
      <c r="KXA9" s="36"/>
      <c r="KXB9" s="36"/>
      <c r="KXC9" s="36"/>
      <c r="KXD9" s="36"/>
      <c r="KXE9" s="36"/>
      <c r="KXF9" s="36"/>
      <c r="KXG9" s="36"/>
      <c r="KXH9" s="36"/>
      <c r="KXI9" s="36"/>
      <c r="KXJ9" s="36"/>
      <c r="KXK9" s="36"/>
      <c r="KXL9" s="36"/>
      <c r="KXM9" s="36"/>
      <c r="KXN9" s="36"/>
      <c r="KXO9" s="36"/>
      <c r="KXP9" s="36"/>
      <c r="KXQ9" s="36"/>
      <c r="KXR9" s="36"/>
      <c r="KXS9" s="36"/>
      <c r="KXT9" s="36"/>
      <c r="KXU9" s="36"/>
      <c r="KXV9" s="36"/>
      <c r="KXW9" s="36"/>
      <c r="KXX9" s="36"/>
      <c r="KXY9" s="36"/>
      <c r="KXZ9" s="36"/>
      <c r="KYA9" s="36"/>
      <c r="KYB9" s="36"/>
      <c r="KYC9" s="36"/>
      <c r="KYD9" s="36"/>
      <c r="KYE9" s="36"/>
      <c r="KYF9" s="36"/>
      <c r="KYG9" s="36"/>
      <c r="KYH9" s="36"/>
      <c r="KYI9" s="36"/>
      <c r="KYJ9" s="36"/>
      <c r="KYK9" s="36"/>
      <c r="KYL9" s="36"/>
      <c r="KYM9" s="36"/>
      <c r="KYN9" s="36"/>
      <c r="KYO9" s="36"/>
      <c r="KYP9" s="36"/>
      <c r="KYQ9" s="36"/>
      <c r="KYR9" s="36"/>
      <c r="KYS9" s="36"/>
      <c r="KYT9" s="36"/>
      <c r="KYU9" s="36"/>
      <c r="KYV9" s="36"/>
      <c r="KYW9" s="36"/>
      <c r="KYX9" s="36"/>
      <c r="KYY9" s="36"/>
      <c r="KYZ9" s="36"/>
      <c r="KZA9" s="36"/>
      <c r="KZB9" s="36"/>
      <c r="KZC9" s="36"/>
      <c r="KZD9" s="36"/>
      <c r="KZE9" s="36"/>
      <c r="KZF9" s="36"/>
      <c r="KZG9" s="36"/>
      <c r="KZH9" s="36"/>
      <c r="KZI9" s="36"/>
      <c r="KZJ9" s="36"/>
      <c r="KZK9" s="36"/>
      <c r="KZL9" s="36"/>
      <c r="KZM9" s="36"/>
      <c r="KZN9" s="36"/>
      <c r="KZO9" s="36"/>
      <c r="KZP9" s="36"/>
      <c r="KZQ9" s="36"/>
      <c r="KZR9" s="36"/>
      <c r="KZS9" s="36"/>
      <c r="KZT9" s="36"/>
      <c r="KZU9" s="36"/>
      <c r="KZV9" s="36"/>
      <c r="KZW9" s="36"/>
      <c r="KZX9" s="36"/>
      <c r="KZY9" s="36"/>
      <c r="KZZ9" s="36"/>
      <c r="LAA9" s="36"/>
      <c r="LAB9" s="36"/>
      <c r="LAC9" s="36"/>
      <c r="LAD9" s="36"/>
      <c r="LAE9" s="36"/>
      <c r="LAF9" s="36"/>
      <c r="LAG9" s="36"/>
      <c r="LAH9" s="36"/>
      <c r="LAI9" s="36"/>
      <c r="LAJ9" s="36"/>
      <c r="LAK9" s="36"/>
      <c r="LAL9" s="36"/>
      <c r="LAM9" s="36"/>
      <c r="LAN9" s="36"/>
      <c r="LAO9" s="36"/>
      <c r="LAP9" s="36"/>
      <c r="LAQ9" s="36"/>
      <c r="LAR9" s="36"/>
      <c r="LAS9" s="36"/>
      <c r="LAT9" s="36"/>
      <c r="LAU9" s="36"/>
      <c r="LAV9" s="36"/>
      <c r="LAW9" s="36"/>
      <c r="LAX9" s="36"/>
      <c r="LAY9" s="36"/>
      <c r="LAZ9" s="36"/>
      <c r="LBA9" s="36"/>
      <c r="LBB9" s="36"/>
      <c r="LBC9" s="36"/>
      <c r="LBD9" s="36"/>
      <c r="LBE9" s="36"/>
      <c r="LBF9" s="36"/>
      <c r="LBG9" s="36"/>
      <c r="LBH9" s="36"/>
      <c r="LBI9" s="36"/>
      <c r="LBJ9" s="36"/>
      <c r="LBK9" s="36"/>
      <c r="LBL9" s="36"/>
      <c r="LBM9" s="36"/>
      <c r="LBN9" s="36"/>
      <c r="LBO9" s="36"/>
      <c r="LBP9" s="36"/>
      <c r="LBQ9" s="36"/>
      <c r="LBR9" s="36"/>
      <c r="LBS9" s="36"/>
      <c r="LBT9" s="36"/>
      <c r="LBU9" s="36"/>
      <c r="LBV9" s="36"/>
      <c r="LBW9" s="36"/>
      <c r="LBX9" s="36"/>
      <c r="LBY9" s="36"/>
      <c r="LBZ9" s="36"/>
      <c r="LCA9" s="36"/>
      <c r="LCB9" s="36"/>
      <c r="LCC9" s="36"/>
      <c r="LCD9" s="36"/>
      <c r="LCE9" s="36"/>
      <c r="LCF9" s="36"/>
      <c r="LCG9" s="36"/>
      <c r="LCH9" s="36"/>
      <c r="LCI9" s="36"/>
      <c r="LCJ9" s="36"/>
      <c r="LCK9" s="36"/>
      <c r="LCL9" s="36"/>
      <c r="LCM9" s="36"/>
      <c r="LCN9" s="36"/>
      <c r="LCO9" s="36"/>
      <c r="LCP9" s="36"/>
      <c r="LCQ9" s="36"/>
      <c r="LCR9" s="36"/>
      <c r="LCS9" s="36"/>
      <c r="LCT9" s="36"/>
      <c r="LCU9" s="36"/>
      <c r="LCV9" s="36"/>
      <c r="LCW9" s="36"/>
      <c r="LCX9" s="36"/>
      <c r="LCY9" s="36"/>
      <c r="LCZ9" s="36"/>
      <c r="LDA9" s="36"/>
      <c r="LDB9" s="36"/>
      <c r="LDC9" s="36"/>
      <c r="LDD9" s="36"/>
      <c r="LDE9" s="36"/>
      <c r="LDF9" s="36"/>
      <c r="LDG9" s="36"/>
      <c r="LDH9" s="36"/>
      <c r="LDI9" s="36"/>
      <c r="LDJ9" s="36"/>
      <c r="LDK9" s="36"/>
      <c r="LDL9" s="36"/>
      <c r="LDM9" s="36"/>
      <c r="LDN9" s="36"/>
      <c r="LDO9" s="36"/>
      <c r="LDP9" s="36"/>
      <c r="LDQ9" s="36"/>
      <c r="LDR9" s="36"/>
      <c r="LDS9" s="36"/>
      <c r="LDT9" s="36"/>
      <c r="LDU9" s="36"/>
      <c r="LDV9" s="36"/>
      <c r="LDW9" s="36"/>
      <c r="LDX9" s="36"/>
      <c r="LDY9" s="36"/>
      <c r="LDZ9" s="36"/>
      <c r="LEA9" s="36"/>
      <c r="LEB9" s="36"/>
      <c r="LEC9" s="36"/>
      <c r="LED9" s="36"/>
      <c r="LEE9" s="36"/>
      <c r="LEF9" s="36"/>
      <c r="LEG9" s="36"/>
      <c r="LEH9" s="36"/>
      <c r="LEI9" s="36"/>
      <c r="LEJ9" s="36"/>
      <c r="LEK9" s="36"/>
      <c r="LEL9" s="36"/>
      <c r="LEM9" s="36"/>
      <c r="LEN9" s="36"/>
      <c r="LEO9" s="36"/>
      <c r="LEP9" s="36"/>
      <c r="LEQ9" s="36"/>
      <c r="LER9" s="36"/>
      <c r="LES9" s="36"/>
      <c r="LET9" s="36"/>
      <c r="LEU9" s="36"/>
      <c r="LEV9" s="36"/>
      <c r="LEW9" s="36"/>
      <c r="LEX9" s="36"/>
      <c r="LEY9" s="36"/>
      <c r="LEZ9" s="36"/>
      <c r="LFA9" s="36"/>
      <c r="LFB9" s="36"/>
      <c r="LFC9" s="36"/>
      <c r="LFD9" s="36"/>
      <c r="LFE9" s="36"/>
      <c r="LFF9" s="36"/>
      <c r="LFG9" s="36"/>
      <c r="LFH9" s="36"/>
      <c r="LFI9" s="36"/>
      <c r="LFJ9" s="36"/>
      <c r="LFK9" s="36"/>
      <c r="LFL9" s="36"/>
      <c r="LFM9" s="36"/>
      <c r="LFN9" s="36"/>
      <c r="LFO9" s="36"/>
      <c r="LFP9" s="36"/>
      <c r="LFQ9" s="36"/>
      <c r="LFR9" s="36"/>
      <c r="LFS9" s="36"/>
      <c r="LFT9" s="36"/>
      <c r="LFU9" s="36"/>
      <c r="LFV9" s="36"/>
      <c r="LFW9" s="36"/>
      <c r="LFX9" s="36"/>
      <c r="LFY9" s="36"/>
      <c r="LFZ9" s="36"/>
      <c r="LGA9" s="36"/>
      <c r="LGB9" s="36"/>
      <c r="LGC9" s="36"/>
      <c r="LGD9" s="36"/>
      <c r="LGE9" s="36"/>
      <c r="LGF9" s="36"/>
      <c r="LGG9" s="36"/>
      <c r="LGH9" s="36"/>
      <c r="LGI9" s="36"/>
      <c r="LGJ9" s="36"/>
      <c r="LGK9" s="36"/>
      <c r="LGL9" s="36"/>
      <c r="LGM9" s="36"/>
      <c r="LGN9" s="36"/>
      <c r="LGO9" s="36"/>
      <c r="LGP9" s="36"/>
      <c r="LGQ9" s="36"/>
      <c r="LGR9" s="36"/>
      <c r="LGS9" s="36"/>
      <c r="LGT9" s="36"/>
      <c r="LGU9" s="36"/>
      <c r="LGV9" s="36"/>
      <c r="LGW9" s="36"/>
      <c r="LGX9" s="36"/>
      <c r="LGY9" s="36"/>
      <c r="LGZ9" s="36"/>
      <c r="LHA9" s="36"/>
      <c r="LHB9" s="36"/>
      <c r="LHC9" s="36"/>
      <c r="LHD9" s="36"/>
      <c r="LHE9" s="36"/>
      <c r="LHF9" s="36"/>
      <c r="LHG9" s="36"/>
      <c r="LHH9" s="36"/>
      <c r="LHI9" s="36"/>
      <c r="LHJ9" s="36"/>
      <c r="LHK9" s="36"/>
      <c r="LHL9" s="36"/>
      <c r="LHM9" s="36"/>
      <c r="LHN9" s="36"/>
      <c r="LHO9" s="36"/>
      <c r="LHP9" s="36"/>
      <c r="LHQ9" s="36"/>
      <c r="LHR9" s="36"/>
      <c r="LHS9" s="36"/>
      <c r="LHT9" s="36"/>
      <c r="LHU9" s="36"/>
      <c r="LHV9" s="36"/>
      <c r="LHW9" s="36"/>
      <c r="LHX9" s="36"/>
      <c r="LHY9" s="36"/>
      <c r="LHZ9" s="36"/>
      <c r="LIA9" s="36"/>
      <c r="LIB9" s="36"/>
      <c r="LIC9" s="36"/>
      <c r="LID9" s="36"/>
      <c r="LIE9" s="36"/>
      <c r="LIF9" s="36"/>
      <c r="LIG9" s="36"/>
      <c r="LIH9" s="36"/>
      <c r="LII9" s="36"/>
      <c r="LIJ9" s="36"/>
      <c r="LIK9" s="36"/>
      <c r="LIL9" s="36"/>
      <c r="LIM9" s="36"/>
      <c r="LIN9" s="36"/>
      <c r="LIO9" s="36"/>
      <c r="LIP9" s="36"/>
      <c r="LIQ9" s="36"/>
      <c r="LIR9" s="36"/>
      <c r="LIS9" s="36"/>
      <c r="LIT9" s="36"/>
      <c r="LIU9" s="36"/>
      <c r="LIV9" s="36"/>
      <c r="LIW9" s="36"/>
      <c r="LIX9" s="36"/>
      <c r="LIY9" s="36"/>
      <c r="LIZ9" s="36"/>
      <c r="LJA9" s="36"/>
      <c r="LJB9" s="36"/>
      <c r="LJC9" s="36"/>
      <c r="LJD9" s="36"/>
      <c r="LJE9" s="36"/>
      <c r="LJF9" s="36"/>
      <c r="LJG9" s="36"/>
      <c r="LJH9" s="36"/>
      <c r="LJI9" s="36"/>
      <c r="LJJ9" s="36"/>
      <c r="LJK9" s="36"/>
      <c r="LJL9" s="36"/>
      <c r="LJM9" s="36"/>
      <c r="LJN9" s="36"/>
      <c r="LJO9" s="36"/>
      <c r="LJP9" s="36"/>
      <c r="LJQ9" s="36"/>
      <c r="LJR9" s="36"/>
      <c r="LJS9" s="36"/>
      <c r="LJT9" s="36"/>
      <c r="LJU9" s="36"/>
      <c r="LJV9" s="36"/>
      <c r="LJW9" s="36"/>
      <c r="LJX9" s="36"/>
      <c r="LJY9" s="36"/>
      <c r="LJZ9" s="36"/>
      <c r="LKA9" s="36"/>
      <c r="LKB9" s="36"/>
      <c r="LKC9" s="36"/>
      <c r="LKD9" s="36"/>
      <c r="LKE9" s="36"/>
      <c r="LKF9" s="36"/>
      <c r="LKG9" s="36"/>
      <c r="LKH9" s="36"/>
      <c r="LKI9" s="36"/>
      <c r="LKJ9" s="36"/>
      <c r="LKK9" s="36"/>
      <c r="LKL9" s="36"/>
      <c r="LKM9" s="36"/>
      <c r="LKN9" s="36"/>
      <c r="LKO9" s="36"/>
      <c r="LKP9" s="36"/>
      <c r="LKQ9" s="36"/>
      <c r="LKR9" s="36"/>
      <c r="LKS9" s="36"/>
      <c r="LKT9" s="36"/>
      <c r="LKU9" s="36"/>
      <c r="LKV9" s="36"/>
      <c r="LKW9" s="36"/>
      <c r="LKX9" s="36"/>
      <c r="LKY9" s="36"/>
      <c r="LKZ9" s="36"/>
      <c r="LLA9" s="36"/>
      <c r="LLB9" s="36"/>
      <c r="LLC9" s="36"/>
      <c r="LLD9" s="36"/>
      <c r="LLE9" s="36"/>
      <c r="LLF9" s="36"/>
      <c r="LLG9" s="36"/>
      <c r="LLH9" s="36"/>
      <c r="LLI9" s="36"/>
      <c r="LLJ9" s="36"/>
      <c r="LLK9" s="36"/>
      <c r="LLL9" s="36"/>
      <c r="LLM9" s="36"/>
      <c r="LLN9" s="36"/>
      <c r="LLO9" s="36"/>
      <c r="LLP9" s="36"/>
      <c r="LLQ9" s="36"/>
      <c r="LLR9" s="36"/>
      <c r="LLS9" s="36"/>
      <c r="LLT9" s="36"/>
      <c r="LLU9" s="36"/>
      <c r="LLV9" s="36"/>
      <c r="LLW9" s="36"/>
      <c r="LLX9" s="36"/>
      <c r="LLY9" s="36"/>
      <c r="LLZ9" s="36"/>
      <c r="LMA9" s="36"/>
      <c r="LMB9" s="36"/>
      <c r="LMC9" s="36"/>
      <c r="LMD9" s="36"/>
      <c r="LME9" s="36"/>
      <c r="LMF9" s="36"/>
      <c r="LMG9" s="36"/>
      <c r="LMH9" s="36"/>
      <c r="LMI9" s="36"/>
      <c r="LMJ9" s="36"/>
      <c r="LMK9" s="36"/>
      <c r="LML9" s="36"/>
      <c r="LMM9" s="36"/>
      <c r="LMN9" s="36"/>
      <c r="LMO9" s="36"/>
      <c r="LMP9" s="36"/>
      <c r="LMQ9" s="36"/>
      <c r="LMR9" s="36"/>
      <c r="LMS9" s="36"/>
      <c r="LMT9" s="36"/>
      <c r="LMU9" s="36"/>
      <c r="LMV9" s="36"/>
      <c r="LMW9" s="36"/>
      <c r="LMX9" s="36"/>
      <c r="LMY9" s="36"/>
      <c r="LMZ9" s="36"/>
      <c r="LNA9" s="36"/>
      <c r="LNB9" s="36"/>
      <c r="LNC9" s="36"/>
      <c r="LND9" s="36"/>
      <c r="LNE9" s="36"/>
      <c r="LNF9" s="36"/>
      <c r="LNG9" s="36"/>
      <c r="LNH9" s="36"/>
      <c r="LNI9" s="36"/>
      <c r="LNJ9" s="36"/>
      <c r="LNK9" s="36"/>
      <c r="LNL9" s="36"/>
      <c r="LNM9" s="36"/>
      <c r="LNN9" s="36"/>
      <c r="LNO9" s="36"/>
      <c r="LNP9" s="36"/>
      <c r="LNQ9" s="36"/>
      <c r="LNR9" s="36"/>
      <c r="LNS9" s="36"/>
      <c r="LNT9" s="36"/>
      <c r="LNU9" s="36"/>
      <c r="LNV9" s="36"/>
      <c r="LNW9" s="36"/>
      <c r="LNX9" s="36"/>
      <c r="LNY9" s="36"/>
      <c r="LNZ9" s="36"/>
      <c r="LOA9" s="36"/>
      <c r="LOB9" s="36"/>
      <c r="LOC9" s="36"/>
      <c r="LOD9" s="36"/>
      <c r="LOE9" s="36"/>
      <c r="LOF9" s="36"/>
      <c r="LOG9" s="36"/>
      <c r="LOH9" s="36"/>
      <c r="LOI9" s="36"/>
      <c r="LOJ9" s="36"/>
      <c r="LOK9" s="36"/>
      <c r="LOL9" s="36"/>
      <c r="LOM9" s="36"/>
      <c r="LON9" s="36"/>
      <c r="LOO9" s="36"/>
      <c r="LOP9" s="36"/>
      <c r="LOQ9" s="36"/>
      <c r="LOR9" s="36"/>
      <c r="LOS9" s="36"/>
      <c r="LOT9" s="36"/>
      <c r="LOU9" s="36"/>
      <c r="LOV9" s="36"/>
      <c r="LOW9" s="36"/>
      <c r="LOX9" s="36"/>
      <c r="LOY9" s="36"/>
      <c r="LOZ9" s="36"/>
      <c r="LPA9" s="36"/>
      <c r="LPB9" s="36"/>
      <c r="LPC9" s="36"/>
      <c r="LPD9" s="36"/>
      <c r="LPE9" s="36"/>
      <c r="LPF9" s="36"/>
      <c r="LPG9" s="36"/>
      <c r="LPH9" s="36"/>
      <c r="LPI9" s="36"/>
      <c r="LPJ9" s="36"/>
      <c r="LPK9" s="36"/>
      <c r="LPL9" s="36"/>
      <c r="LPM9" s="36"/>
      <c r="LPN9" s="36"/>
      <c r="LPO9" s="36"/>
      <c r="LPP9" s="36"/>
      <c r="LPQ9" s="36"/>
      <c r="LPR9" s="36"/>
      <c r="LPS9" s="36"/>
      <c r="LPT9" s="36"/>
      <c r="LPU9" s="36"/>
      <c r="LPV9" s="36"/>
      <c r="LPW9" s="36"/>
      <c r="LPX9" s="36"/>
      <c r="LPY9" s="36"/>
      <c r="LPZ9" s="36"/>
      <c r="LQA9" s="36"/>
      <c r="LQB9" s="36"/>
      <c r="LQC9" s="36"/>
      <c r="LQD9" s="36"/>
      <c r="LQE9" s="36"/>
      <c r="LQF9" s="36"/>
      <c r="LQG9" s="36"/>
      <c r="LQH9" s="36"/>
      <c r="LQI9" s="36"/>
      <c r="LQJ9" s="36"/>
      <c r="LQK9" s="36"/>
      <c r="LQL9" s="36"/>
      <c r="LQM9" s="36"/>
      <c r="LQN9" s="36"/>
      <c r="LQO9" s="36"/>
      <c r="LQP9" s="36"/>
      <c r="LQQ9" s="36"/>
      <c r="LQR9" s="36"/>
      <c r="LQS9" s="36"/>
      <c r="LQT9" s="36"/>
      <c r="LQU9" s="36"/>
      <c r="LQV9" s="36"/>
      <c r="LQW9" s="36"/>
      <c r="LQX9" s="36"/>
      <c r="LQY9" s="36"/>
      <c r="LQZ9" s="36"/>
      <c r="LRA9" s="36"/>
      <c r="LRB9" s="36"/>
      <c r="LRC9" s="36"/>
      <c r="LRD9" s="36"/>
      <c r="LRE9" s="36"/>
      <c r="LRF9" s="36"/>
      <c r="LRG9" s="36"/>
      <c r="LRH9" s="36"/>
      <c r="LRI9" s="36"/>
      <c r="LRJ9" s="36"/>
      <c r="LRK9" s="36"/>
      <c r="LRL9" s="36"/>
      <c r="LRM9" s="36"/>
      <c r="LRN9" s="36"/>
      <c r="LRO9" s="36"/>
      <c r="LRP9" s="36"/>
      <c r="LRQ9" s="36"/>
      <c r="LRR9" s="36"/>
      <c r="LRS9" s="36"/>
      <c r="LRT9" s="36"/>
      <c r="LRU9" s="36"/>
      <c r="LRV9" s="36"/>
      <c r="LRW9" s="36"/>
      <c r="LRX9" s="36"/>
      <c r="LRY9" s="36"/>
      <c r="LRZ9" s="36"/>
      <c r="LSA9" s="36"/>
      <c r="LSB9" s="36"/>
      <c r="LSC9" s="36"/>
      <c r="LSD9" s="36"/>
      <c r="LSE9" s="36"/>
      <c r="LSF9" s="36"/>
      <c r="LSG9" s="36"/>
      <c r="LSH9" s="36"/>
      <c r="LSI9" s="36"/>
      <c r="LSJ9" s="36"/>
      <c r="LSK9" s="36"/>
      <c r="LSL9" s="36"/>
      <c r="LSM9" s="36"/>
      <c r="LSN9" s="36"/>
      <c r="LSO9" s="36"/>
      <c r="LSP9" s="36"/>
      <c r="LSQ9" s="36"/>
      <c r="LSR9" s="36"/>
      <c r="LSS9" s="36"/>
      <c r="LST9" s="36"/>
      <c r="LSU9" s="36"/>
      <c r="LSV9" s="36"/>
      <c r="LSW9" s="36"/>
      <c r="LSX9" s="36"/>
      <c r="LSY9" s="36"/>
      <c r="LSZ9" s="36"/>
      <c r="LTA9" s="36"/>
      <c r="LTB9" s="36"/>
      <c r="LTC9" s="36"/>
      <c r="LTD9" s="36"/>
      <c r="LTE9" s="36"/>
      <c r="LTF9" s="36"/>
      <c r="LTG9" s="36"/>
      <c r="LTH9" s="36"/>
      <c r="LTI9" s="36"/>
      <c r="LTJ9" s="36"/>
      <c r="LTK9" s="36"/>
      <c r="LTL9" s="36"/>
      <c r="LTM9" s="36"/>
      <c r="LTN9" s="36"/>
      <c r="LTO9" s="36"/>
      <c r="LTP9" s="36"/>
      <c r="LTQ9" s="36"/>
      <c r="LTR9" s="36"/>
      <c r="LTS9" s="36"/>
      <c r="LTT9" s="36"/>
      <c r="LTU9" s="36"/>
      <c r="LTV9" s="36"/>
      <c r="LTW9" s="36"/>
      <c r="LTX9" s="36"/>
      <c r="LTY9" s="36"/>
      <c r="LTZ9" s="36"/>
      <c r="LUA9" s="36"/>
      <c r="LUB9" s="36"/>
      <c r="LUC9" s="36"/>
      <c r="LUD9" s="36"/>
      <c r="LUE9" s="36"/>
      <c r="LUF9" s="36"/>
      <c r="LUG9" s="36"/>
      <c r="LUH9" s="36"/>
      <c r="LUI9" s="36"/>
      <c r="LUJ9" s="36"/>
      <c r="LUK9" s="36"/>
      <c r="LUL9" s="36"/>
      <c r="LUM9" s="36"/>
      <c r="LUN9" s="36"/>
      <c r="LUO9" s="36"/>
      <c r="LUP9" s="36"/>
      <c r="LUQ9" s="36"/>
      <c r="LUR9" s="36"/>
      <c r="LUS9" s="36"/>
      <c r="LUT9" s="36"/>
      <c r="LUU9" s="36"/>
      <c r="LUV9" s="36"/>
      <c r="LUW9" s="36"/>
      <c r="LUX9" s="36"/>
      <c r="LUY9" s="36"/>
      <c r="LUZ9" s="36"/>
      <c r="LVA9" s="36"/>
      <c r="LVB9" s="36"/>
      <c r="LVC9" s="36"/>
      <c r="LVD9" s="36"/>
      <c r="LVE9" s="36"/>
      <c r="LVF9" s="36"/>
      <c r="LVG9" s="36"/>
      <c r="LVH9" s="36"/>
      <c r="LVI9" s="36"/>
      <c r="LVJ9" s="36"/>
      <c r="LVK9" s="36"/>
      <c r="LVL9" s="36"/>
      <c r="LVM9" s="36"/>
      <c r="LVN9" s="36"/>
      <c r="LVO9" s="36"/>
      <c r="LVP9" s="36"/>
      <c r="LVQ9" s="36"/>
      <c r="LVR9" s="36"/>
      <c r="LVS9" s="36"/>
      <c r="LVT9" s="36"/>
      <c r="LVU9" s="36"/>
      <c r="LVV9" s="36"/>
      <c r="LVW9" s="36"/>
      <c r="LVX9" s="36"/>
      <c r="LVY9" s="36"/>
      <c r="LVZ9" s="36"/>
      <c r="LWA9" s="36"/>
      <c r="LWB9" s="36"/>
      <c r="LWC9" s="36"/>
      <c r="LWD9" s="36"/>
      <c r="LWE9" s="36"/>
      <c r="LWF9" s="36"/>
      <c r="LWG9" s="36"/>
      <c r="LWH9" s="36"/>
      <c r="LWI9" s="36"/>
      <c r="LWJ9" s="36"/>
      <c r="LWK9" s="36"/>
      <c r="LWL9" s="36"/>
      <c r="LWM9" s="36"/>
      <c r="LWN9" s="36"/>
      <c r="LWO9" s="36"/>
      <c r="LWP9" s="36"/>
      <c r="LWQ9" s="36"/>
      <c r="LWR9" s="36"/>
      <c r="LWS9" s="36"/>
      <c r="LWT9" s="36"/>
      <c r="LWU9" s="36"/>
      <c r="LWV9" s="36"/>
      <c r="LWW9" s="36"/>
      <c r="LWX9" s="36"/>
      <c r="LWY9" s="36"/>
      <c r="LWZ9" s="36"/>
      <c r="LXA9" s="36"/>
      <c r="LXB9" s="36"/>
      <c r="LXC9" s="36"/>
      <c r="LXD9" s="36"/>
      <c r="LXE9" s="36"/>
      <c r="LXF9" s="36"/>
      <c r="LXG9" s="36"/>
      <c r="LXH9" s="36"/>
      <c r="LXI9" s="36"/>
      <c r="LXJ9" s="36"/>
      <c r="LXK9" s="36"/>
      <c r="LXL9" s="36"/>
      <c r="LXM9" s="36"/>
      <c r="LXN9" s="36"/>
      <c r="LXO9" s="36"/>
      <c r="LXP9" s="36"/>
      <c r="LXQ9" s="36"/>
      <c r="LXR9" s="36"/>
      <c r="LXS9" s="36"/>
      <c r="LXT9" s="36"/>
      <c r="LXU9" s="36"/>
      <c r="LXV9" s="36"/>
      <c r="LXW9" s="36"/>
      <c r="LXX9" s="36"/>
      <c r="LXY9" s="36"/>
      <c r="LXZ9" s="36"/>
      <c r="LYA9" s="36"/>
      <c r="LYB9" s="36"/>
      <c r="LYC9" s="36"/>
      <c r="LYD9" s="36"/>
      <c r="LYE9" s="36"/>
      <c r="LYF9" s="36"/>
      <c r="LYG9" s="36"/>
      <c r="LYH9" s="36"/>
      <c r="LYI9" s="36"/>
      <c r="LYJ9" s="36"/>
      <c r="LYK9" s="36"/>
      <c r="LYL9" s="36"/>
      <c r="LYM9" s="36"/>
      <c r="LYN9" s="36"/>
      <c r="LYO9" s="36"/>
      <c r="LYP9" s="36"/>
      <c r="LYQ9" s="36"/>
      <c r="LYR9" s="36"/>
      <c r="LYS9" s="36"/>
      <c r="LYT9" s="36"/>
      <c r="LYU9" s="36"/>
      <c r="LYV9" s="36"/>
      <c r="LYW9" s="36"/>
      <c r="LYX9" s="36"/>
      <c r="LYY9" s="36"/>
      <c r="LYZ9" s="36"/>
      <c r="LZA9" s="36"/>
      <c r="LZB9" s="36"/>
      <c r="LZC9" s="36"/>
      <c r="LZD9" s="36"/>
      <c r="LZE9" s="36"/>
      <c r="LZF9" s="36"/>
      <c r="LZG9" s="36"/>
      <c r="LZH9" s="36"/>
      <c r="LZI9" s="36"/>
      <c r="LZJ9" s="36"/>
      <c r="LZK9" s="36"/>
      <c r="LZL9" s="36"/>
      <c r="LZM9" s="36"/>
      <c r="LZN9" s="36"/>
      <c r="LZO9" s="36"/>
      <c r="LZP9" s="36"/>
      <c r="LZQ9" s="36"/>
      <c r="LZR9" s="36"/>
      <c r="LZS9" s="36"/>
      <c r="LZT9" s="36"/>
      <c r="LZU9" s="36"/>
      <c r="LZV9" s="36"/>
      <c r="LZW9" s="36"/>
      <c r="LZX9" s="36"/>
      <c r="LZY9" s="36"/>
      <c r="LZZ9" s="36"/>
      <c r="MAA9" s="36"/>
      <c r="MAB9" s="36"/>
      <c r="MAC9" s="36"/>
      <c r="MAD9" s="36"/>
      <c r="MAE9" s="36"/>
      <c r="MAF9" s="36"/>
      <c r="MAG9" s="36"/>
      <c r="MAH9" s="36"/>
      <c r="MAI9" s="36"/>
      <c r="MAJ9" s="36"/>
      <c r="MAK9" s="36"/>
      <c r="MAL9" s="36"/>
      <c r="MAM9" s="36"/>
      <c r="MAN9" s="36"/>
      <c r="MAO9" s="36"/>
      <c r="MAP9" s="36"/>
      <c r="MAQ9" s="36"/>
      <c r="MAR9" s="36"/>
      <c r="MAS9" s="36"/>
      <c r="MAT9" s="36"/>
      <c r="MAU9" s="36"/>
      <c r="MAV9" s="36"/>
      <c r="MAW9" s="36"/>
      <c r="MAX9" s="36"/>
      <c r="MAY9" s="36"/>
      <c r="MAZ9" s="36"/>
      <c r="MBA9" s="36"/>
      <c r="MBB9" s="36"/>
      <c r="MBC9" s="36"/>
      <c r="MBD9" s="36"/>
      <c r="MBE9" s="36"/>
      <c r="MBF9" s="36"/>
      <c r="MBG9" s="36"/>
      <c r="MBH9" s="36"/>
      <c r="MBI9" s="36"/>
      <c r="MBJ9" s="36"/>
      <c r="MBK9" s="36"/>
      <c r="MBL9" s="36"/>
      <c r="MBM9" s="36"/>
      <c r="MBN9" s="36"/>
      <c r="MBO9" s="36"/>
      <c r="MBP9" s="36"/>
      <c r="MBQ9" s="36"/>
      <c r="MBR9" s="36"/>
      <c r="MBS9" s="36"/>
      <c r="MBT9" s="36"/>
      <c r="MBU9" s="36"/>
      <c r="MBV9" s="36"/>
      <c r="MBW9" s="36"/>
      <c r="MBX9" s="36"/>
      <c r="MBY9" s="36"/>
      <c r="MBZ9" s="36"/>
      <c r="MCA9" s="36"/>
      <c r="MCB9" s="36"/>
      <c r="MCC9" s="36"/>
      <c r="MCD9" s="36"/>
      <c r="MCE9" s="36"/>
      <c r="MCF9" s="36"/>
      <c r="MCG9" s="36"/>
      <c r="MCH9" s="36"/>
      <c r="MCI9" s="36"/>
      <c r="MCJ9" s="36"/>
      <c r="MCK9" s="36"/>
      <c r="MCL9" s="36"/>
      <c r="MCM9" s="36"/>
      <c r="MCN9" s="36"/>
      <c r="MCO9" s="36"/>
      <c r="MCP9" s="36"/>
      <c r="MCQ9" s="36"/>
      <c r="MCR9" s="36"/>
      <c r="MCS9" s="36"/>
      <c r="MCT9" s="36"/>
      <c r="MCU9" s="36"/>
      <c r="MCV9" s="36"/>
      <c r="MCW9" s="36"/>
      <c r="MCX9" s="36"/>
      <c r="MCY9" s="36"/>
      <c r="MCZ9" s="36"/>
      <c r="MDA9" s="36"/>
      <c r="MDB9" s="36"/>
      <c r="MDC9" s="36"/>
      <c r="MDD9" s="36"/>
      <c r="MDE9" s="36"/>
      <c r="MDF9" s="36"/>
      <c r="MDG9" s="36"/>
      <c r="MDH9" s="36"/>
      <c r="MDI9" s="36"/>
      <c r="MDJ9" s="36"/>
      <c r="MDK9" s="36"/>
      <c r="MDL9" s="36"/>
      <c r="MDM9" s="36"/>
      <c r="MDN9" s="36"/>
      <c r="MDO9" s="36"/>
      <c r="MDP9" s="36"/>
      <c r="MDQ9" s="36"/>
      <c r="MDR9" s="36"/>
      <c r="MDS9" s="36"/>
      <c r="MDT9" s="36"/>
      <c r="MDU9" s="36"/>
      <c r="MDV9" s="36"/>
      <c r="MDW9" s="36"/>
      <c r="MDX9" s="36"/>
      <c r="MDY9" s="36"/>
      <c r="MDZ9" s="36"/>
      <c r="MEA9" s="36"/>
      <c r="MEB9" s="36"/>
      <c r="MEC9" s="36"/>
      <c r="MED9" s="36"/>
      <c r="MEE9" s="36"/>
      <c r="MEF9" s="36"/>
      <c r="MEG9" s="36"/>
      <c r="MEH9" s="36"/>
      <c r="MEI9" s="36"/>
      <c r="MEJ9" s="36"/>
      <c r="MEK9" s="36"/>
      <c r="MEL9" s="36"/>
      <c r="MEM9" s="36"/>
      <c r="MEN9" s="36"/>
      <c r="MEO9" s="36"/>
      <c r="MEP9" s="36"/>
      <c r="MEQ9" s="36"/>
      <c r="MER9" s="36"/>
      <c r="MES9" s="36"/>
      <c r="MET9" s="36"/>
      <c r="MEU9" s="36"/>
      <c r="MEV9" s="36"/>
      <c r="MEW9" s="36"/>
      <c r="MEX9" s="36"/>
      <c r="MEY9" s="36"/>
      <c r="MEZ9" s="36"/>
      <c r="MFA9" s="36"/>
      <c r="MFB9" s="36"/>
      <c r="MFC9" s="36"/>
      <c r="MFD9" s="36"/>
      <c r="MFE9" s="36"/>
      <c r="MFF9" s="36"/>
      <c r="MFG9" s="36"/>
      <c r="MFH9" s="36"/>
      <c r="MFI9" s="36"/>
      <c r="MFJ9" s="36"/>
      <c r="MFK9" s="36"/>
      <c r="MFL9" s="36"/>
      <c r="MFM9" s="36"/>
      <c r="MFN9" s="36"/>
      <c r="MFO9" s="36"/>
      <c r="MFP9" s="36"/>
      <c r="MFQ9" s="36"/>
      <c r="MFR9" s="36"/>
      <c r="MFS9" s="36"/>
      <c r="MFT9" s="36"/>
      <c r="MFU9" s="36"/>
      <c r="MFV9" s="36"/>
      <c r="MFW9" s="36"/>
      <c r="MFX9" s="36"/>
      <c r="MFY9" s="36"/>
      <c r="MFZ9" s="36"/>
      <c r="MGA9" s="36"/>
      <c r="MGB9" s="36"/>
      <c r="MGC9" s="36"/>
      <c r="MGD9" s="36"/>
      <c r="MGE9" s="36"/>
      <c r="MGF9" s="36"/>
      <c r="MGG9" s="36"/>
      <c r="MGH9" s="36"/>
      <c r="MGI9" s="36"/>
      <c r="MGJ9" s="36"/>
      <c r="MGK9" s="36"/>
      <c r="MGL9" s="36"/>
      <c r="MGM9" s="36"/>
      <c r="MGN9" s="36"/>
      <c r="MGO9" s="36"/>
      <c r="MGP9" s="36"/>
      <c r="MGQ9" s="36"/>
      <c r="MGR9" s="36"/>
      <c r="MGS9" s="36"/>
      <c r="MGT9" s="36"/>
      <c r="MGU9" s="36"/>
      <c r="MGV9" s="36"/>
      <c r="MGW9" s="36"/>
      <c r="MGX9" s="36"/>
      <c r="MGY9" s="36"/>
      <c r="MGZ9" s="36"/>
      <c r="MHA9" s="36"/>
      <c r="MHB9" s="36"/>
      <c r="MHC9" s="36"/>
      <c r="MHD9" s="36"/>
      <c r="MHE9" s="36"/>
      <c r="MHF9" s="36"/>
      <c r="MHG9" s="36"/>
      <c r="MHH9" s="36"/>
      <c r="MHI9" s="36"/>
      <c r="MHJ9" s="36"/>
      <c r="MHK9" s="36"/>
      <c r="MHL9" s="36"/>
      <c r="MHM9" s="36"/>
      <c r="MHN9" s="36"/>
      <c r="MHO9" s="36"/>
      <c r="MHP9" s="36"/>
      <c r="MHQ9" s="36"/>
      <c r="MHR9" s="36"/>
      <c r="MHS9" s="36"/>
      <c r="MHT9" s="36"/>
      <c r="MHU9" s="36"/>
      <c r="MHV9" s="36"/>
      <c r="MHW9" s="36"/>
      <c r="MHX9" s="36"/>
      <c r="MHY9" s="36"/>
      <c r="MHZ9" s="36"/>
      <c r="MIA9" s="36"/>
      <c r="MIB9" s="36"/>
      <c r="MIC9" s="36"/>
      <c r="MID9" s="36"/>
      <c r="MIE9" s="36"/>
      <c r="MIF9" s="36"/>
      <c r="MIG9" s="36"/>
      <c r="MIH9" s="36"/>
      <c r="MII9" s="36"/>
      <c r="MIJ9" s="36"/>
      <c r="MIK9" s="36"/>
      <c r="MIL9" s="36"/>
      <c r="MIM9" s="36"/>
      <c r="MIN9" s="36"/>
      <c r="MIO9" s="36"/>
      <c r="MIP9" s="36"/>
      <c r="MIQ9" s="36"/>
      <c r="MIR9" s="36"/>
      <c r="MIS9" s="36"/>
      <c r="MIT9" s="36"/>
      <c r="MIU9" s="36"/>
      <c r="MIV9" s="36"/>
      <c r="MIW9" s="36"/>
      <c r="MIX9" s="36"/>
      <c r="MIY9" s="36"/>
      <c r="MIZ9" s="36"/>
      <c r="MJA9" s="36"/>
      <c r="MJB9" s="36"/>
      <c r="MJC9" s="36"/>
      <c r="MJD9" s="36"/>
      <c r="MJE9" s="36"/>
      <c r="MJF9" s="36"/>
      <c r="MJG9" s="36"/>
      <c r="MJH9" s="36"/>
      <c r="MJI9" s="36"/>
      <c r="MJJ9" s="36"/>
      <c r="MJK9" s="36"/>
      <c r="MJL9" s="36"/>
      <c r="MJM9" s="36"/>
      <c r="MJN9" s="36"/>
      <c r="MJO9" s="36"/>
      <c r="MJP9" s="36"/>
      <c r="MJQ9" s="36"/>
      <c r="MJR9" s="36"/>
      <c r="MJS9" s="36"/>
      <c r="MJT9" s="36"/>
      <c r="MJU9" s="36"/>
      <c r="MJV9" s="36"/>
      <c r="MJW9" s="36"/>
      <c r="MJX9" s="36"/>
      <c r="MJY9" s="36"/>
      <c r="MJZ9" s="36"/>
      <c r="MKA9" s="36"/>
      <c r="MKB9" s="36"/>
      <c r="MKC9" s="36"/>
      <c r="MKD9" s="36"/>
      <c r="MKE9" s="36"/>
      <c r="MKF9" s="36"/>
      <c r="MKG9" s="36"/>
      <c r="MKH9" s="36"/>
      <c r="MKI9" s="36"/>
      <c r="MKJ9" s="36"/>
      <c r="MKK9" s="36"/>
      <c r="MKL9" s="36"/>
      <c r="MKM9" s="36"/>
      <c r="MKN9" s="36"/>
      <c r="MKO9" s="36"/>
      <c r="MKP9" s="36"/>
      <c r="MKQ9" s="36"/>
      <c r="MKR9" s="36"/>
      <c r="MKS9" s="36"/>
      <c r="MKT9" s="36"/>
      <c r="MKU9" s="36"/>
      <c r="MKV9" s="36"/>
      <c r="MKW9" s="36"/>
      <c r="MKX9" s="36"/>
      <c r="MKY9" s="36"/>
      <c r="MKZ9" s="36"/>
      <c r="MLA9" s="36"/>
      <c r="MLB9" s="36"/>
      <c r="MLC9" s="36"/>
      <c r="MLD9" s="36"/>
      <c r="MLE9" s="36"/>
      <c r="MLF9" s="36"/>
      <c r="MLG9" s="36"/>
      <c r="MLH9" s="36"/>
      <c r="MLI9" s="36"/>
      <c r="MLJ9" s="36"/>
      <c r="MLK9" s="36"/>
      <c r="MLL9" s="36"/>
      <c r="MLM9" s="36"/>
      <c r="MLN9" s="36"/>
      <c r="MLO9" s="36"/>
      <c r="MLP9" s="36"/>
      <c r="MLQ9" s="36"/>
      <c r="MLR9" s="36"/>
      <c r="MLS9" s="36"/>
      <c r="MLT9" s="36"/>
      <c r="MLU9" s="36"/>
      <c r="MLV9" s="36"/>
      <c r="MLW9" s="36"/>
      <c r="MLX9" s="36"/>
      <c r="MLY9" s="36"/>
      <c r="MLZ9" s="36"/>
      <c r="MMA9" s="36"/>
      <c r="MMB9" s="36"/>
      <c r="MMC9" s="36"/>
      <c r="MMD9" s="36"/>
      <c r="MME9" s="36"/>
      <c r="MMF9" s="36"/>
      <c r="MMG9" s="36"/>
      <c r="MMH9" s="36"/>
      <c r="MMI9" s="36"/>
      <c r="MMJ9" s="36"/>
      <c r="MMK9" s="36"/>
      <c r="MML9" s="36"/>
      <c r="MMM9" s="36"/>
      <c r="MMN9" s="36"/>
      <c r="MMO9" s="36"/>
      <c r="MMP9" s="36"/>
      <c r="MMQ9" s="36"/>
      <c r="MMR9" s="36"/>
      <c r="MMS9" s="36"/>
      <c r="MMT9" s="36"/>
      <c r="MMU9" s="36"/>
      <c r="MMV9" s="36"/>
      <c r="MMW9" s="36"/>
      <c r="MMX9" s="36"/>
      <c r="MMY9" s="36"/>
      <c r="MMZ9" s="36"/>
      <c r="MNA9" s="36"/>
      <c r="MNB9" s="36"/>
      <c r="MNC9" s="36"/>
      <c r="MND9" s="36"/>
      <c r="MNE9" s="36"/>
      <c r="MNF9" s="36"/>
      <c r="MNG9" s="36"/>
      <c r="MNH9" s="36"/>
      <c r="MNI9" s="36"/>
      <c r="MNJ9" s="36"/>
      <c r="MNK9" s="36"/>
      <c r="MNL9" s="36"/>
      <c r="MNM9" s="36"/>
      <c r="MNN9" s="36"/>
      <c r="MNO9" s="36"/>
      <c r="MNP9" s="36"/>
      <c r="MNQ9" s="36"/>
      <c r="MNR9" s="36"/>
      <c r="MNS9" s="36"/>
      <c r="MNT9" s="36"/>
      <c r="MNU9" s="36"/>
      <c r="MNV9" s="36"/>
      <c r="MNW9" s="36"/>
      <c r="MNX9" s="36"/>
      <c r="MNY9" s="36"/>
      <c r="MNZ9" s="36"/>
      <c r="MOA9" s="36"/>
      <c r="MOB9" s="36"/>
      <c r="MOC9" s="36"/>
      <c r="MOD9" s="36"/>
      <c r="MOE9" s="36"/>
      <c r="MOF9" s="36"/>
      <c r="MOG9" s="36"/>
      <c r="MOH9" s="36"/>
      <c r="MOI9" s="36"/>
      <c r="MOJ9" s="36"/>
      <c r="MOK9" s="36"/>
      <c r="MOL9" s="36"/>
      <c r="MOM9" s="36"/>
      <c r="MON9" s="36"/>
      <c r="MOO9" s="36"/>
      <c r="MOP9" s="36"/>
      <c r="MOQ9" s="36"/>
      <c r="MOR9" s="36"/>
      <c r="MOS9" s="36"/>
      <c r="MOT9" s="36"/>
      <c r="MOU9" s="36"/>
      <c r="MOV9" s="36"/>
      <c r="MOW9" s="36"/>
      <c r="MOX9" s="36"/>
      <c r="MOY9" s="36"/>
      <c r="MOZ9" s="36"/>
      <c r="MPA9" s="36"/>
      <c r="MPB9" s="36"/>
      <c r="MPC9" s="36"/>
      <c r="MPD9" s="36"/>
      <c r="MPE9" s="36"/>
      <c r="MPF9" s="36"/>
      <c r="MPG9" s="36"/>
      <c r="MPH9" s="36"/>
      <c r="MPI9" s="36"/>
      <c r="MPJ9" s="36"/>
      <c r="MPK9" s="36"/>
      <c r="MPL9" s="36"/>
      <c r="MPM9" s="36"/>
      <c r="MPN9" s="36"/>
      <c r="MPO9" s="36"/>
      <c r="MPP9" s="36"/>
      <c r="MPQ9" s="36"/>
      <c r="MPR9" s="36"/>
      <c r="MPS9" s="36"/>
      <c r="MPT9" s="36"/>
      <c r="MPU9" s="36"/>
      <c r="MPV9" s="36"/>
      <c r="MPW9" s="36"/>
      <c r="MPX9" s="36"/>
      <c r="MPY9" s="36"/>
      <c r="MPZ9" s="36"/>
      <c r="MQA9" s="36"/>
      <c r="MQB9" s="36"/>
      <c r="MQC9" s="36"/>
      <c r="MQD9" s="36"/>
      <c r="MQE9" s="36"/>
      <c r="MQF9" s="36"/>
      <c r="MQG9" s="36"/>
      <c r="MQH9" s="36"/>
      <c r="MQI9" s="36"/>
      <c r="MQJ9" s="36"/>
      <c r="MQK9" s="36"/>
      <c r="MQL9" s="36"/>
      <c r="MQM9" s="36"/>
      <c r="MQN9" s="36"/>
      <c r="MQO9" s="36"/>
      <c r="MQP9" s="36"/>
      <c r="MQQ9" s="36"/>
      <c r="MQR9" s="36"/>
      <c r="MQS9" s="36"/>
      <c r="MQT9" s="36"/>
      <c r="MQU9" s="36"/>
      <c r="MQV9" s="36"/>
      <c r="MQW9" s="36"/>
      <c r="MQX9" s="36"/>
      <c r="MQY9" s="36"/>
      <c r="MQZ9" s="36"/>
      <c r="MRA9" s="36"/>
      <c r="MRB9" s="36"/>
      <c r="MRC9" s="36"/>
      <c r="MRD9" s="36"/>
      <c r="MRE9" s="36"/>
      <c r="MRF9" s="36"/>
      <c r="MRG9" s="36"/>
      <c r="MRH9" s="36"/>
      <c r="MRI9" s="36"/>
      <c r="MRJ9" s="36"/>
      <c r="MRK9" s="36"/>
      <c r="MRL9" s="36"/>
      <c r="MRM9" s="36"/>
      <c r="MRN9" s="36"/>
      <c r="MRO9" s="36"/>
      <c r="MRP9" s="36"/>
      <c r="MRQ9" s="36"/>
      <c r="MRR9" s="36"/>
      <c r="MRS9" s="36"/>
      <c r="MRT9" s="36"/>
      <c r="MRU9" s="36"/>
      <c r="MRV9" s="36"/>
      <c r="MRW9" s="36"/>
      <c r="MRX9" s="36"/>
      <c r="MRY9" s="36"/>
      <c r="MRZ9" s="36"/>
      <c r="MSA9" s="36"/>
      <c r="MSB9" s="36"/>
      <c r="MSC9" s="36"/>
      <c r="MSD9" s="36"/>
      <c r="MSE9" s="36"/>
      <c r="MSF9" s="36"/>
      <c r="MSG9" s="36"/>
      <c r="MSH9" s="36"/>
      <c r="MSI9" s="36"/>
      <c r="MSJ9" s="36"/>
      <c r="MSK9" s="36"/>
      <c r="MSL9" s="36"/>
      <c r="MSM9" s="36"/>
      <c r="MSN9" s="36"/>
      <c r="MSO9" s="36"/>
      <c r="MSP9" s="36"/>
      <c r="MSQ9" s="36"/>
      <c r="MSR9" s="36"/>
      <c r="MSS9" s="36"/>
      <c r="MST9" s="36"/>
      <c r="MSU9" s="36"/>
      <c r="MSV9" s="36"/>
      <c r="MSW9" s="36"/>
      <c r="MSX9" s="36"/>
      <c r="MSY9" s="36"/>
      <c r="MSZ9" s="36"/>
      <c r="MTA9" s="36"/>
      <c r="MTB9" s="36"/>
      <c r="MTC9" s="36"/>
      <c r="MTD9" s="36"/>
      <c r="MTE9" s="36"/>
      <c r="MTF9" s="36"/>
      <c r="MTG9" s="36"/>
      <c r="MTH9" s="36"/>
      <c r="MTI9" s="36"/>
      <c r="MTJ9" s="36"/>
      <c r="MTK9" s="36"/>
      <c r="MTL9" s="36"/>
      <c r="MTM9" s="36"/>
      <c r="MTN9" s="36"/>
      <c r="MTO9" s="36"/>
      <c r="MTP9" s="36"/>
      <c r="MTQ9" s="36"/>
      <c r="MTR9" s="36"/>
      <c r="MTS9" s="36"/>
      <c r="MTT9" s="36"/>
      <c r="MTU9" s="36"/>
      <c r="MTV9" s="36"/>
      <c r="MTW9" s="36"/>
      <c r="MTX9" s="36"/>
      <c r="MTY9" s="36"/>
      <c r="MTZ9" s="36"/>
      <c r="MUA9" s="36"/>
      <c r="MUB9" s="36"/>
      <c r="MUC9" s="36"/>
      <c r="MUD9" s="36"/>
      <c r="MUE9" s="36"/>
      <c r="MUF9" s="36"/>
      <c r="MUG9" s="36"/>
      <c r="MUH9" s="36"/>
      <c r="MUI9" s="36"/>
      <c r="MUJ9" s="36"/>
      <c r="MUK9" s="36"/>
      <c r="MUL9" s="36"/>
      <c r="MUM9" s="36"/>
      <c r="MUN9" s="36"/>
      <c r="MUO9" s="36"/>
      <c r="MUP9" s="36"/>
      <c r="MUQ9" s="36"/>
      <c r="MUR9" s="36"/>
      <c r="MUS9" s="36"/>
      <c r="MUT9" s="36"/>
      <c r="MUU9" s="36"/>
      <c r="MUV9" s="36"/>
      <c r="MUW9" s="36"/>
      <c r="MUX9" s="36"/>
      <c r="MUY9" s="36"/>
      <c r="MUZ9" s="36"/>
      <c r="MVA9" s="36"/>
      <c r="MVB9" s="36"/>
      <c r="MVC9" s="36"/>
      <c r="MVD9" s="36"/>
      <c r="MVE9" s="36"/>
      <c r="MVF9" s="36"/>
      <c r="MVG9" s="36"/>
      <c r="MVH9" s="36"/>
      <c r="MVI9" s="36"/>
      <c r="MVJ9" s="36"/>
      <c r="MVK9" s="36"/>
      <c r="MVL9" s="36"/>
      <c r="MVM9" s="36"/>
      <c r="MVN9" s="36"/>
      <c r="MVO9" s="36"/>
      <c r="MVP9" s="36"/>
      <c r="MVQ9" s="36"/>
      <c r="MVR9" s="36"/>
      <c r="MVS9" s="36"/>
      <c r="MVT9" s="36"/>
      <c r="MVU9" s="36"/>
      <c r="MVV9" s="36"/>
      <c r="MVW9" s="36"/>
      <c r="MVX9" s="36"/>
      <c r="MVY9" s="36"/>
      <c r="MVZ9" s="36"/>
      <c r="MWA9" s="36"/>
      <c r="MWB9" s="36"/>
      <c r="MWC9" s="36"/>
      <c r="MWD9" s="36"/>
      <c r="MWE9" s="36"/>
      <c r="MWF9" s="36"/>
      <c r="MWG9" s="36"/>
      <c r="MWH9" s="36"/>
      <c r="MWI9" s="36"/>
      <c r="MWJ9" s="36"/>
      <c r="MWK9" s="36"/>
      <c r="MWL9" s="36"/>
      <c r="MWM9" s="36"/>
      <c r="MWN9" s="36"/>
      <c r="MWO9" s="36"/>
      <c r="MWP9" s="36"/>
      <c r="MWQ9" s="36"/>
      <c r="MWR9" s="36"/>
      <c r="MWS9" s="36"/>
      <c r="MWT9" s="36"/>
      <c r="MWU9" s="36"/>
      <c r="MWV9" s="36"/>
      <c r="MWW9" s="36"/>
      <c r="MWX9" s="36"/>
      <c r="MWY9" s="36"/>
      <c r="MWZ9" s="36"/>
      <c r="MXA9" s="36"/>
      <c r="MXB9" s="36"/>
      <c r="MXC9" s="36"/>
      <c r="MXD9" s="36"/>
      <c r="MXE9" s="36"/>
      <c r="MXF9" s="36"/>
      <c r="MXG9" s="36"/>
      <c r="MXH9" s="36"/>
      <c r="MXI9" s="36"/>
      <c r="MXJ9" s="36"/>
      <c r="MXK9" s="36"/>
      <c r="MXL9" s="36"/>
      <c r="MXM9" s="36"/>
      <c r="MXN9" s="36"/>
      <c r="MXO9" s="36"/>
      <c r="MXP9" s="36"/>
      <c r="MXQ9" s="36"/>
      <c r="MXR9" s="36"/>
      <c r="MXS9" s="36"/>
      <c r="MXT9" s="36"/>
      <c r="MXU9" s="36"/>
      <c r="MXV9" s="36"/>
      <c r="MXW9" s="36"/>
      <c r="MXX9" s="36"/>
      <c r="MXY9" s="36"/>
      <c r="MXZ9" s="36"/>
      <c r="MYA9" s="36"/>
      <c r="MYB9" s="36"/>
      <c r="MYC9" s="36"/>
      <c r="MYD9" s="36"/>
      <c r="MYE9" s="36"/>
      <c r="MYF9" s="36"/>
      <c r="MYG9" s="36"/>
      <c r="MYH9" s="36"/>
      <c r="MYI9" s="36"/>
      <c r="MYJ9" s="36"/>
      <c r="MYK9" s="36"/>
      <c r="MYL9" s="36"/>
      <c r="MYM9" s="36"/>
      <c r="MYN9" s="36"/>
      <c r="MYO9" s="36"/>
      <c r="MYP9" s="36"/>
      <c r="MYQ9" s="36"/>
      <c r="MYR9" s="36"/>
      <c r="MYS9" s="36"/>
      <c r="MYT9" s="36"/>
      <c r="MYU9" s="36"/>
      <c r="MYV9" s="36"/>
      <c r="MYW9" s="36"/>
      <c r="MYX9" s="36"/>
      <c r="MYY9" s="36"/>
      <c r="MYZ9" s="36"/>
      <c r="MZA9" s="36"/>
      <c r="MZB9" s="36"/>
      <c r="MZC9" s="36"/>
      <c r="MZD9" s="36"/>
      <c r="MZE9" s="36"/>
      <c r="MZF9" s="36"/>
      <c r="MZG9" s="36"/>
      <c r="MZH9" s="36"/>
      <c r="MZI9" s="36"/>
      <c r="MZJ9" s="36"/>
      <c r="MZK9" s="36"/>
      <c r="MZL9" s="36"/>
      <c r="MZM9" s="36"/>
      <c r="MZN9" s="36"/>
      <c r="MZO9" s="36"/>
      <c r="MZP9" s="36"/>
      <c r="MZQ9" s="36"/>
      <c r="MZR9" s="36"/>
      <c r="MZS9" s="36"/>
      <c r="MZT9" s="36"/>
      <c r="MZU9" s="36"/>
      <c r="MZV9" s="36"/>
      <c r="MZW9" s="36"/>
      <c r="MZX9" s="36"/>
      <c r="MZY9" s="36"/>
      <c r="MZZ9" s="36"/>
      <c r="NAA9" s="36"/>
      <c r="NAB9" s="36"/>
      <c r="NAC9" s="36"/>
      <c r="NAD9" s="36"/>
      <c r="NAE9" s="36"/>
      <c r="NAF9" s="36"/>
      <c r="NAG9" s="36"/>
      <c r="NAH9" s="36"/>
      <c r="NAI9" s="36"/>
      <c r="NAJ9" s="36"/>
      <c r="NAK9" s="36"/>
      <c r="NAL9" s="36"/>
      <c r="NAM9" s="36"/>
      <c r="NAN9" s="36"/>
      <c r="NAO9" s="36"/>
      <c r="NAP9" s="36"/>
      <c r="NAQ9" s="36"/>
      <c r="NAR9" s="36"/>
      <c r="NAS9" s="36"/>
      <c r="NAT9" s="36"/>
      <c r="NAU9" s="36"/>
      <c r="NAV9" s="36"/>
      <c r="NAW9" s="36"/>
      <c r="NAX9" s="36"/>
      <c r="NAY9" s="36"/>
      <c r="NAZ9" s="36"/>
      <c r="NBA9" s="36"/>
      <c r="NBB9" s="36"/>
      <c r="NBC9" s="36"/>
      <c r="NBD9" s="36"/>
      <c r="NBE9" s="36"/>
      <c r="NBF9" s="36"/>
      <c r="NBG9" s="36"/>
      <c r="NBH9" s="36"/>
      <c r="NBI9" s="36"/>
      <c r="NBJ9" s="36"/>
      <c r="NBK9" s="36"/>
      <c r="NBL9" s="36"/>
      <c r="NBM9" s="36"/>
      <c r="NBN9" s="36"/>
      <c r="NBO9" s="36"/>
      <c r="NBP9" s="36"/>
      <c r="NBQ9" s="36"/>
      <c r="NBR9" s="36"/>
      <c r="NBS9" s="36"/>
      <c r="NBT9" s="36"/>
      <c r="NBU9" s="36"/>
      <c r="NBV9" s="36"/>
      <c r="NBW9" s="36"/>
      <c r="NBX9" s="36"/>
      <c r="NBY9" s="36"/>
      <c r="NBZ9" s="36"/>
      <c r="NCA9" s="36"/>
      <c r="NCB9" s="36"/>
      <c r="NCC9" s="36"/>
      <c r="NCD9" s="36"/>
      <c r="NCE9" s="36"/>
      <c r="NCF9" s="36"/>
      <c r="NCG9" s="36"/>
      <c r="NCH9" s="36"/>
      <c r="NCI9" s="36"/>
      <c r="NCJ9" s="36"/>
      <c r="NCK9" s="36"/>
      <c r="NCL9" s="36"/>
      <c r="NCM9" s="36"/>
      <c r="NCN9" s="36"/>
      <c r="NCO9" s="36"/>
      <c r="NCP9" s="36"/>
      <c r="NCQ9" s="36"/>
      <c r="NCR9" s="36"/>
      <c r="NCS9" s="36"/>
      <c r="NCT9" s="36"/>
      <c r="NCU9" s="36"/>
      <c r="NCV9" s="36"/>
      <c r="NCW9" s="36"/>
      <c r="NCX9" s="36"/>
      <c r="NCY9" s="36"/>
      <c r="NCZ9" s="36"/>
      <c r="NDA9" s="36"/>
      <c r="NDB9" s="36"/>
      <c r="NDC9" s="36"/>
      <c r="NDD9" s="36"/>
      <c r="NDE9" s="36"/>
      <c r="NDF9" s="36"/>
      <c r="NDG9" s="36"/>
      <c r="NDH9" s="36"/>
      <c r="NDI9" s="36"/>
      <c r="NDJ9" s="36"/>
      <c r="NDK9" s="36"/>
      <c r="NDL9" s="36"/>
      <c r="NDM9" s="36"/>
      <c r="NDN9" s="36"/>
      <c r="NDO9" s="36"/>
      <c r="NDP9" s="36"/>
      <c r="NDQ9" s="36"/>
      <c r="NDR9" s="36"/>
      <c r="NDS9" s="36"/>
      <c r="NDT9" s="36"/>
      <c r="NDU9" s="36"/>
      <c r="NDV9" s="36"/>
      <c r="NDW9" s="36"/>
      <c r="NDX9" s="36"/>
      <c r="NDY9" s="36"/>
      <c r="NDZ9" s="36"/>
      <c r="NEA9" s="36"/>
      <c r="NEB9" s="36"/>
      <c r="NEC9" s="36"/>
      <c r="NED9" s="36"/>
      <c r="NEE9" s="36"/>
      <c r="NEF9" s="36"/>
      <c r="NEG9" s="36"/>
      <c r="NEH9" s="36"/>
      <c r="NEI9" s="36"/>
      <c r="NEJ9" s="36"/>
      <c r="NEK9" s="36"/>
      <c r="NEL9" s="36"/>
      <c r="NEM9" s="36"/>
      <c r="NEN9" s="36"/>
      <c r="NEO9" s="36"/>
      <c r="NEP9" s="36"/>
      <c r="NEQ9" s="36"/>
      <c r="NER9" s="36"/>
      <c r="NES9" s="36"/>
      <c r="NET9" s="36"/>
      <c r="NEU9" s="36"/>
      <c r="NEV9" s="36"/>
      <c r="NEW9" s="36"/>
      <c r="NEX9" s="36"/>
      <c r="NEY9" s="36"/>
      <c r="NEZ9" s="36"/>
      <c r="NFA9" s="36"/>
      <c r="NFB9" s="36"/>
      <c r="NFC9" s="36"/>
      <c r="NFD9" s="36"/>
      <c r="NFE9" s="36"/>
      <c r="NFF9" s="36"/>
      <c r="NFG9" s="36"/>
      <c r="NFH9" s="36"/>
      <c r="NFI9" s="36"/>
      <c r="NFJ9" s="36"/>
      <c r="NFK9" s="36"/>
      <c r="NFL9" s="36"/>
      <c r="NFM9" s="36"/>
      <c r="NFN9" s="36"/>
      <c r="NFO9" s="36"/>
      <c r="NFP9" s="36"/>
      <c r="NFQ9" s="36"/>
      <c r="NFR9" s="36"/>
      <c r="NFS9" s="36"/>
      <c r="NFT9" s="36"/>
      <c r="NFU9" s="36"/>
      <c r="NFV9" s="36"/>
      <c r="NFW9" s="36"/>
      <c r="NFX9" s="36"/>
      <c r="NFY9" s="36"/>
      <c r="NFZ9" s="36"/>
      <c r="NGA9" s="36"/>
      <c r="NGB9" s="36"/>
      <c r="NGC9" s="36"/>
      <c r="NGD9" s="36"/>
      <c r="NGE9" s="36"/>
      <c r="NGF9" s="36"/>
      <c r="NGG9" s="36"/>
      <c r="NGH9" s="36"/>
      <c r="NGI9" s="36"/>
      <c r="NGJ9" s="36"/>
      <c r="NGK9" s="36"/>
      <c r="NGL9" s="36"/>
      <c r="NGM9" s="36"/>
      <c r="NGN9" s="36"/>
      <c r="NGO9" s="36"/>
      <c r="NGP9" s="36"/>
      <c r="NGQ9" s="36"/>
      <c r="NGR9" s="36"/>
      <c r="NGS9" s="36"/>
      <c r="NGT9" s="36"/>
      <c r="NGU9" s="36"/>
      <c r="NGV9" s="36"/>
      <c r="NGW9" s="36"/>
      <c r="NGX9" s="36"/>
      <c r="NGY9" s="36"/>
      <c r="NGZ9" s="36"/>
      <c r="NHA9" s="36"/>
      <c r="NHB9" s="36"/>
      <c r="NHC9" s="36"/>
      <c r="NHD9" s="36"/>
      <c r="NHE9" s="36"/>
      <c r="NHF9" s="36"/>
      <c r="NHG9" s="36"/>
      <c r="NHH9" s="36"/>
      <c r="NHI9" s="36"/>
      <c r="NHJ9" s="36"/>
      <c r="NHK9" s="36"/>
      <c r="NHL9" s="36"/>
      <c r="NHM9" s="36"/>
      <c r="NHN9" s="36"/>
      <c r="NHO9" s="36"/>
      <c r="NHP9" s="36"/>
      <c r="NHQ9" s="36"/>
      <c r="NHR9" s="36"/>
      <c r="NHS9" s="36"/>
      <c r="NHT9" s="36"/>
      <c r="NHU9" s="36"/>
      <c r="NHV9" s="36"/>
      <c r="NHW9" s="36"/>
      <c r="NHX9" s="36"/>
      <c r="NHY9" s="36"/>
      <c r="NHZ9" s="36"/>
      <c r="NIA9" s="36"/>
      <c r="NIB9" s="36"/>
      <c r="NIC9" s="36"/>
      <c r="NID9" s="36"/>
      <c r="NIE9" s="36"/>
      <c r="NIF9" s="36"/>
      <c r="NIG9" s="36"/>
      <c r="NIH9" s="36"/>
      <c r="NII9" s="36"/>
      <c r="NIJ9" s="36"/>
      <c r="NIK9" s="36"/>
      <c r="NIL9" s="36"/>
      <c r="NIM9" s="36"/>
      <c r="NIN9" s="36"/>
      <c r="NIO9" s="36"/>
      <c r="NIP9" s="36"/>
      <c r="NIQ9" s="36"/>
      <c r="NIR9" s="36"/>
      <c r="NIS9" s="36"/>
      <c r="NIT9" s="36"/>
      <c r="NIU9" s="36"/>
      <c r="NIV9" s="36"/>
      <c r="NIW9" s="36"/>
      <c r="NIX9" s="36"/>
      <c r="NIY9" s="36"/>
      <c r="NIZ9" s="36"/>
      <c r="NJA9" s="36"/>
      <c r="NJB9" s="36"/>
      <c r="NJC9" s="36"/>
      <c r="NJD9" s="36"/>
      <c r="NJE9" s="36"/>
      <c r="NJF9" s="36"/>
      <c r="NJG9" s="36"/>
      <c r="NJH9" s="36"/>
      <c r="NJI9" s="36"/>
      <c r="NJJ9" s="36"/>
      <c r="NJK9" s="36"/>
      <c r="NJL9" s="36"/>
      <c r="NJM9" s="36"/>
      <c r="NJN9" s="36"/>
      <c r="NJO9" s="36"/>
      <c r="NJP9" s="36"/>
      <c r="NJQ9" s="36"/>
      <c r="NJR9" s="36"/>
      <c r="NJS9" s="36"/>
      <c r="NJT9" s="36"/>
      <c r="NJU9" s="36"/>
      <c r="NJV9" s="36"/>
      <c r="NJW9" s="36"/>
      <c r="NJX9" s="36"/>
      <c r="NJY9" s="36"/>
      <c r="NJZ9" s="36"/>
      <c r="NKA9" s="36"/>
      <c r="NKB9" s="36"/>
      <c r="NKC9" s="36"/>
      <c r="NKD9" s="36"/>
      <c r="NKE9" s="36"/>
      <c r="NKF9" s="36"/>
      <c r="NKG9" s="36"/>
      <c r="NKH9" s="36"/>
      <c r="NKI9" s="36"/>
      <c r="NKJ9" s="36"/>
      <c r="NKK9" s="36"/>
      <c r="NKL9" s="36"/>
      <c r="NKM9" s="36"/>
      <c r="NKN9" s="36"/>
      <c r="NKO9" s="36"/>
      <c r="NKP9" s="36"/>
      <c r="NKQ9" s="36"/>
      <c r="NKR9" s="36"/>
      <c r="NKS9" s="36"/>
      <c r="NKT9" s="36"/>
      <c r="NKU9" s="36"/>
      <c r="NKV9" s="36"/>
      <c r="NKW9" s="36"/>
      <c r="NKX9" s="36"/>
      <c r="NKY9" s="36"/>
      <c r="NKZ9" s="36"/>
      <c r="NLA9" s="36"/>
      <c r="NLB9" s="36"/>
      <c r="NLC9" s="36"/>
      <c r="NLD9" s="36"/>
      <c r="NLE9" s="36"/>
      <c r="NLF9" s="36"/>
      <c r="NLG9" s="36"/>
      <c r="NLH9" s="36"/>
      <c r="NLI9" s="36"/>
      <c r="NLJ9" s="36"/>
      <c r="NLK9" s="36"/>
      <c r="NLL9" s="36"/>
      <c r="NLM9" s="36"/>
      <c r="NLN9" s="36"/>
      <c r="NLO9" s="36"/>
      <c r="NLP9" s="36"/>
      <c r="NLQ9" s="36"/>
      <c r="NLR9" s="36"/>
      <c r="NLS9" s="36"/>
      <c r="NLT9" s="36"/>
      <c r="NLU9" s="36"/>
      <c r="NLV9" s="36"/>
      <c r="NLW9" s="36"/>
      <c r="NLX9" s="36"/>
      <c r="NLY9" s="36"/>
      <c r="NLZ9" s="36"/>
      <c r="NMA9" s="36"/>
      <c r="NMB9" s="36"/>
      <c r="NMC9" s="36"/>
      <c r="NMD9" s="36"/>
      <c r="NME9" s="36"/>
      <c r="NMF9" s="36"/>
      <c r="NMG9" s="36"/>
      <c r="NMH9" s="36"/>
      <c r="NMI9" s="36"/>
      <c r="NMJ9" s="36"/>
      <c r="NMK9" s="36"/>
      <c r="NML9" s="36"/>
      <c r="NMM9" s="36"/>
      <c r="NMN9" s="36"/>
      <c r="NMO9" s="36"/>
      <c r="NMP9" s="36"/>
      <c r="NMQ9" s="36"/>
      <c r="NMR9" s="36"/>
      <c r="NMS9" s="36"/>
      <c r="NMT9" s="36"/>
      <c r="NMU9" s="36"/>
      <c r="NMV9" s="36"/>
      <c r="NMW9" s="36"/>
      <c r="NMX9" s="36"/>
      <c r="NMY9" s="36"/>
      <c r="NMZ9" s="36"/>
      <c r="NNA9" s="36"/>
      <c r="NNB9" s="36"/>
      <c r="NNC9" s="36"/>
      <c r="NND9" s="36"/>
      <c r="NNE9" s="36"/>
      <c r="NNF9" s="36"/>
      <c r="NNG9" s="36"/>
      <c r="NNH9" s="36"/>
      <c r="NNI9" s="36"/>
      <c r="NNJ9" s="36"/>
      <c r="NNK9" s="36"/>
      <c r="NNL9" s="36"/>
      <c r="NNM9" s="36"/>
      <c r="NNN9" s="36"/>
      <c r="NNO9" s="36"/>
      <c r="NNP9" s="36"/>
      <c r="NNQ9" s="36"/>
      <c r="NNR9" s="36"/>
      <c r="NNS9" s="36"/>
      <c r="NNT9" s="36"/>
      <c r="NNU9" s="36"/>
      <c r="NNV9" s="36"/>
      <c r="NNW9" s="36"/>
      <c r="NNX9" s="36"/>
      <c r="NNY9" s="36"/>
      <c r="NNZ9" s="36"/>
      <c r="NOA9" s="36"/>
      <c r="NOB9" s="36"/>
      <c r="NOC9" s="36"/>
      <c r="NOD9" s="36"/>
      <c r="NOE9" s="36"/>
      <c r="NOF9" s="36"/>
      <c r="NOG9" s="36"/>
      <c r="NOH9" s="36"/>
      <c r="NOI9" s="36"/>
      <c r="NOJ9" s="36"/>
      <c r="NOK9" s="36"/>
      <c r="NOL9" s="36"/>
      <c r="NOM9" s="36"/>
      <c r="NON9" s="36"/>
      <c r="NOO9" s="36"/>
      <c r="NOP9" s="36"/>
      <c r="NOQ9" s="36"/>
      <c r="NOR9" s="36"/>
      <c r="NOS9" s="36"/>
      <c r="NOT9" s="36"/>
      <c r="NOU9" s="36"/>
      <c r="NOV9" s="36"/>
      <c r="NOW9" s="36"/>
      <c r="NOX9" s="36"/>
      <c r="NOY9" s="36"/>
      <c r="NOZ9" s="36"/>
      <c r="NPA9" s="36"/>
      <c r="NPB9" s="36"/>
      <c r="NPC9" s="36"/>
      <c r="NPD9" s="36"/>
      <c r="NPE9" s="36"/>
      <c r="NPF9" s="36"/>
      <c r="NPG9" s="36"/>
      <c r="NPH9" s="36"/>
      <c r="NPI9" s="36"/>
      <c r="NPJ9" s="36"/>
      <c r="NPK9" s="36"/>
      <c r="NPL9" s="36"/>
      <c r="NPM9" s="36"/>
      <c r="NPN9" s="36"/>
      <c r="NPO9" s="36"/>
      <c r="NPP9" s="36"/>
      <c r="NPQ9" s="36"/>
      <c r="NPR9" s="36"/>
      <c r="NPS9" s="36"/>
      <c r="NPT9" s="36"/>
      <c r="NPU9" s="36"/>
      <c r="NPV9" s="36"/>
      <c r="NPW9" s="36"/>
      <c r="NPX9" s="36"/>
      <c r="NPY9" s="36"/>
      <c r="NPZ9" s="36"/>
      <c r="NQA9" s="36"/>
      <c r="NQB9" s="36"/>
      <c r="NQC9" s="36"/>
      <c r="NQD9" s="36"/>
      <c r="NQE9" s="36"/>
      <c r="NQF9" s="36"/>
      <c r="NQG9" s="36"/>
      <c r="NQH9" s="36"/>
      <c r="NQI9" s="36"/>
      <c r="NQJ9" s="36"/>
      <c r="NQK9" s="36"/>
      <c r="NQL9" s="36"/>
      <c r="NQM9" s="36"/>
      <c r="NQN9" s="36"/>
      <c r="NQO9" s="36"/>
      <c r="NQP9" s="36"/>
      <c r="NQQ9" s="36"/>
      <c r="NQR9" s="36"/>
      <c r="NQS9" s="36"/>
      <c r="NQT9" s="36"/>
      <c r="NQU9" s="36"/>
      <c r="NQV9" s="36"/>
      <c r="NQW9" s="36"/>
      <c r="NQX9" s="36"/>
      <c r="NQY9" s="36"/>
      <c r="NQZ9" s="36"/>
      <c r="NRA9" s="36"/>
      <c r="NRB9" s="36"/>
      <c r="NRC9" s="36"/>
      <c r="NRD9" s="36"/>
      <c r="NRE9" s="36"/>
      <c r="NRF9" s="36"/>
      <c r="NRG9" s="36"/>
      <c r="NRH9" s="36"/>
      <c r="NRI9" s="36"/>
      <c r="NRJ9" s="36"/>
      <c r="NRK9" s="36"/>
      <c r="NRL9" s="36"/>
      <c r="NRM9" s="36"/>
      <c r="NRN9" s="36"/>
      <c r="NRO9" s="36"/>
      <c r="NRP9" s="36"/>
      <c r="NRQ9" s="36"/>
      <c r="NRR9" s="36"/>
      <c r="NRS9" s="36"/>
      <c r="NRT9" s="36"/>
      <c r="NRU9" s="36"/>
      <c r="NRV9" s="36"/>
      <c r="NRW9" s="36"/>
      <c r="NRX9" s="36"/>
      <c r="NRY9" s="36"/>
      <c r="NRZ9" s="36"/>
      <c r="NSA9" s="36"/>
      <c r="NSB9" s="36"/>
      <c r="NSC9" s="36"/>
      <c r="NSD9" s="36"/>
      <c r="NSE9" s="36"/>
      <c r="NSF9" s="36"/>
      <c r="NSG9" s="36"/>
      <c r="NSH9" s="36"/>
      <c r="NSI9" s="36"/>
      <c r="NSJ9" s="36"/>
      <c r="NSK9" s="36"/>
      <c r="NSL9" s="36"/>
      <c r="NSM9" s="36"/>
      <c r="NSN9" s="36"/>
      <c r="NSO9" s="36"/>
      <c r="NSP9" s="36"/>
      <c r="NSQ9" s="36"/>
      <c r="NSR9" s="36"/>
      <c r="NSS9" s="36"/>
      <c r="NST9" s="36"/>
      <c r="NSU9" s="36"/>
      <c r="NSV9" s="36"/>
      <c r="NSW9" s="36"/>
      <c r="NSX9" s="36"/>
      <c r="NSY9" s="36"/>
      <c r="NSZ9" s="36"/>
      <c r="NTA9" s="36"/>
      <c r="NTB9" s="36"/>
      <c r="NTC9" s="36"/>
      <c r="NTD9" s="36"/>
      <c r="NTE9" s="36"/>
      <c r="NTF9" s="36"/>
      <c r="NTG9" s="36"/>
      <c r="NTH9" s="36"/>
      <c r="NTI9" s="36"/>
      <c r="NTJ9" s="36"/>
      <c r="NTK9" s="36"/>
      <c r="NTL9" s="36"/>
      <c r="NTM9" s="36"/>
      <c r="NTN9" s="36"/>
      <c r="NTO9" s="36"/>
      <c r="NTP9" s="36"/>
      <c r="NTQ9" s="36"/>
      <c r="NTR9" s="36"/>
      <c r="NTS9" s="36"/>
      <c r="NTT9" s="36"/>
      <c r="NTU9" s="36"/>
      <c r="NTV9" s="36"/>
      <c r="NTW9" s="36"/>
      <c r="NTX9" s="36"/>
      <c r="NTY9" s="36"/>
      <c r="NTZ9" s="36"/>
      <c r="NUA9" s="36"/>
      <c r="NUB9" s="36"/>
      <c r="NUC9" s="36"/>
      <c r="NUD9" s="36"/>
      <c r="NUE9" s="36"/>
      <c r="NUF9" s="36"/>
      <c r="NUG9" s="36"/>
      <c r="NUH9" s="36"/>
      <c r="NUI9" s="36"/>
      <c r="NUJ9" s="36"/>
      <c r="NUK9" s="36"/>
      <c r="NUL9" s="36"/>
      <c r="NUM9" s="36"/>
      <c r="NUN9" s="36"/>
      <c r="NUO9" s="36"/>
      <c r="NUP9" s="36"/>
      <c r="NUQ9" s="36"/>
      <c r="NUR9" s="36"/>
      <c r="NUS9" s="36"/>
      <c r="NUT9" s="36"/>
      <c r="NUU9" s="36"/>
      <c r="NUV9" s="36"/>
      <c r="NUW9" s="36"/>
      <c r="NUX9" s="36"/>
      <c r="NUY9" s="36"/>
      <c r="NUZ9" s="36"/>
      <c r="NVA9" s="36"/>
      <c r="NVB9" s="36"/>
      <c r="NVC9" s="36"/>
      <c r="NVD9" s="36"/>
      <c r="NVE9" s="36"/>
      <c r="NVF9" s="36"/>
      <c r="NVG9" s="36"/>
      <c r="NVH9" s="36"/>
      <c r="NVI9" s="36"/>
      <c r="NVJ9" s="36"/>
      <c r="NVK9" s="36"/>
      <c r="NVL9" s="36"/>
      <c r="NVM9" s="36"/>
      <c r="NVN9" s="36"/>
      <c r="NVO9" s="36"/>
      <c r="NVP9" s="36"/>
      <c r="NVQ9" s="36"/>
      <c r="NVR9" s="36"/>
      <c r="NVS9" s="36"/>
      <c r="NVT9" s="36"/>
      <c r="NVU9" s="36"/>
      <c r="NVV9" s="36"/>
      <c r="NVW9" s="36"/>
      <c r="NVX9" s="36"/>
      <c r="NVY9" s="36"/>
      <c r="NVZ9" s="36"/>
      <c r="NWA9" s="36"/>
      <c r="NWB9" s="36"/>
      <c r="NWC9" s="36"/>
      <c r="NWD9" s="36"/>
      <c r="NWE9" s="36"/>
      <c r="NWF9" s="36"/>
      <c r="NWG9" s="36"/>
      <c r="NWH9" s="36"/>
      <c r="NWI9" s="36"/>
      <c r="NWJ9" s="36"/>
      <c r="NWK9" s="36"/>
      <c r="NWL9" s="36"/>
      <c r="NWM9" s="36"/>
      <c r="NWN9" s="36"/>
      <c r="NWO9" s="36"/>
      <c r="NWP9" s="36"/>
      <c r="NWQ9" s="36"/>
      <c r="NWR9" s="36"/>
      <c r="NWS9" s="36"/>
      <c r="NWT9" s="36"/>
      <c r="NWU9" s="36"/>
      <c r="NWV9" s="36"/>
      <c r="NWW9" s="36"/>
      <c r="NWX9" s="36"/>
      <c r="NWY9" s="36"/>
      <c r="NWZ9" s="36"/>
      <c r="NXA9" s="36"/>
      <c r="NXB9" s="36"/>
      <c r="NXC9" s="36"/>
      <c r="NXD9" s="36"/>
      <c r="NXE9" s="36"/>
      <c r="NXF9" s="36"/>
      <c r="NXG9" s="36"/>
      <c r="NXH9" s="36"/>
      <c r="NXI9" s="36"/>
      <c r="NXJ9" s="36"/>
      <c r="NXK9" s="36"/>
      <c r="NXL9" s="36"/>
      <c r="NXM9" s="36"/>
      <c r="NXN9" s="36"/>
      <c r="NXO9" s="36"/>
      <c r="NXP9" s="36"/>
      <c r="NXQ9" s="36"/>
      <c r="NXR9" s="36"/>
      <c r="NXS9" s="36"/>
      <c r="NXT9" s="36"/>
      <c r="NXU9" s="36"/>
      <c r="NXV9" s="36"/>
      <c r="NXW9" s="36"/>
      <c r="NXX9" s="36"/>
      <c r="NXY9" s="36"/>
      <c r="NXZ9" s="36"/>
      <c r="NYA9" s="36"/>
      <c r="NYB9" s="36"/>
      <c r="NYC9" s="36"/>
      <c r="NYD9" s="36"/>
      <c r="NYE9" s="36"/>
      <c r="NYF9" s="36"/>
      <c r="NYG9" s="36"/>
      <c r="NYH9" s="36"/>
      <c r="NYI9" s="36"/>
      <c r="NYJ9" s="36"/>
      <c r="NYK9" s="36"/>
      <c r="NYL9" s="36"/>
      <c r="NYM9" s="36"/>
      <c r="NYN9" s="36"/>
      <c r="NYO9" s="36"/>
      <c r="NYP9" s="36"/>
      <c r="NYQ9" s="36"/>
      <c r="NYR9" s="36"/>
      <c r="NYS9" s="36"/>
      <c r="NYT9" s="36"/>
      <c r="NYU9" s="36"/>
      <c r="NYV9" s="36"/>
      <c r="NYW9" s="36"/>
      <c r="NYX9" s="36"/>
      <c r="NYY9" s="36"/>
      <c r="NYZ9" s="36"/>
      <c r="NZA9" s="36"/>
      <c r="NZB9" s="36"/>
      <c r="NZC9" s="36"/>
      <c r="NZD9" s="36"/>
      <c r="NZE9" s="36"/>
      <c r="NZF9" s="36"/>
      <c r="NZG9" s="36"/>
      <c r="NZH9" s="36"/>
      <c r="NZI9" s="36"/>
      <c r="NZJ9" s="36"/>
      <c r="NZK9" s="36"/>
      <c r="NZL9" s="36"/>
      <c r="NZM9" s="36"/>
      <c r="NZN9" s="36"/>
      <c r="NZO9" s="36"/>
      <c r="NZP9" s="36"/>
      <c r="NZQ9" s="36"/>
      <c r="NZR9" s="36"/>
      <c r="NZS9" s="36"/>
      <c r="NZT9" s="36"/>
      <c r="NZU9" s="36"/>
      <c r="NZV9" s="36"/>
      <c r="NZW9" s="36"/>
      <c r="NZX9" s="36"/>
      <c r="NZY9" s="36"/>
      <c r="NZZ9" s="36"/>
      <c r="OAA9" s="36"/>
      <c r="OAB9" s="36"/>
      <c r="OAC9" s="36"/>
      <c r="OAD9" s="36"/>
      <c r="OAE9" s="36"/>
      <c r="OAF9" s="36"/>
      <c r="OAG9" s="36"/>
      <c r="OAH9" s="36"/>
      <c r="OAI9" s="36"/>
      <c r="OAJ9" s="36"/>
      <c r="OAK9" s="36"/>
      <c r="OAL9" s="36"/>
      <c r="OAM9" s="36"/>
      <c r="OAN9" s="36"/>
      <c r="OAO9" s="36"/>
      <c r="OAP9" s="36"/>
      <c r="OAQ9" s="36"/>
      <c r="OAR9" s="36"/>
      <c r="OAS9" s="36"/>
      <c r="OAT9" s="36"/>
      <c r="OAU9" s="36"/>
      <c r="OAV9" s="36"/>
      <c r="OAW9" s="36"/>
      <c r="OAX9" s="36"/>
      <c r="OAY9" s="36"/>
      <c r="OAZ9" s="36"/>
      <c r="OBA9" s="36"/>
      <c r="OBB9" s="36"/>
      <c r="OBC9" s="36"/>
      <c r="OBD9" s="36"/>
      <c r="OBE9" s="36"/>
      <c r="OBF9" s="36"/>
      <c r="OBG9" s="36"/>
      <c r="OBH9" s="36"/>
      <c r="OBI9" s="36"/>
      <c r="OBJ9" s="36"/>
      <c r="OBK9" s="36"/>
      <c r="OBL9" s="36"/>
      <c r="OBM9" s="36"/>
      <c r="OBN9" s="36"/>
      <c r="OBO9" s="36"/>
      <c r="OBP9" s="36"/>
      <c r="OBQ9" s="36"/>
      <c r="OBR9" s="36"/>
      <c r="OBS9" s="36"/>
      <c r="OBT9" s="36"/>
      <c r="OBU9" s="36"/>
      <c r="OBV9" s="36"/>
      <c r="OBW9" s="36"/>
      <c r="OBX9" s="36"/>
      <c r="OBY9" s="36"/>
      <c r="OBZ9" s="36"/>
      <c r="OCA9" s="36"/>
      <c r="OCB9" s="36"/>
      <c r="OCC9" s="36"/>
      <c r="OCD9" s="36"/>
      <c r="OCE9" s="36"/>
      <c r="OCF9" s="36"/>
      <c r="OCG9" s="36"/>
      <c r="OCH9" s="36"/>
      <c r="OCI9" s="36"/>
      <c r="OCJ9" s="36"/>
      <c r="OCK9" s="36"/>
      <c r="OCL9" s="36"/>
      <c r="OCM9" s="36"/>
      <c r="OCN9" s="36"/>
      <c r="OCO9" s="36"/>
      <c r="OCP9" s="36"/>
      <c r="OCQ9" s="36"/>
      <c r="OCR9" s="36"/>
      <c r="OCS9" s="36"/>
      <c r="OCT9" s="36"/>
      <c r="OCU9" s="36"/>
      <c r="OCV9" s="36"/>
      <c r="OCW9" s="36"/>
      <c r="OCX9" s="36"/>
      <c r="OCY9" s="36"/>
      <c r="OCZ9" s="36"/>
      <c r="ODA9" s="36"/>
      <c r="ODB9" s="36"/>
      <c r="ODC9" s="36"/>
      <c r="ODD9" s="36"/>
      <c r="ODE9" s="36"/>
      <c r="ODF9" s="36"/>
      <c r="ODG9" s="36"/>
      <c r="ODH9" s="36"/>
      <c r="ODI9" s="36"/>
      <c r="ODJ9" s="36"/>
      <c r="ODK9" s="36"/>
      <c r="ODL9" s="36"/>
      <c r="ODM9" s="36"/>
      <c r="ODN9" s="36"/>
      <c r="ODO9" s="36"/>
      <c r="ODP9" s="36"/>
      <c r="ODQ9" s="36"/>
      <c r="ODR9" s="36"/>
      <c r="ODS9" s="36"/>
      <c r="ODT9" s="36"/>
      <c r="ODU9" s="36"/>
      <c r="ODV9" s="36"/>
      <c r="ODW9" s="36"/>
      <c r="ODX9" s="36"/>
      <c r="ODY9" s="36"/>
      <c r="ODZ9" s="36"/>
      <c r="OEA9" s="36"/>
      <c r="OEB9" s="36"/>
      <c r="OEC9" s="36"/>
      <c r="OED9" s="36"/>
      <c r="OEE9" s="36"/>
      <c r="OEF9" s="36"/>
      <c r="OEG9" s="36"/>
      <c r="OEH9" s="36"/>
      <c r="OEI9" s="36"/>
      <c r="OEJ9" s="36"/>
      <c r="OEK9" s="36"/>
      <c r="OEL9" s="36"/>
      <c r="OEM9" s="36"/>
      <c r="OEN9" s="36"/>
      <c r="OEO9" s="36"/>
      <c r="OEP9" s="36"/>
      <c r="OEQ9" s="36"/>
      <c r="OER9" s="36"/>
      <c r="OES9" s="36"/>
      <c r="OET9" s="36"/>
      <c r="OEU9" s="36"/>
      <c r="OEV9" s="36"/>
      <c r="OEW9" s="36"/>
      <c r="OEX9" s="36"/>
      <c r="OEY9" s="36"/>
      <c r="OEZ9" s="36"/>
      <c r="OFA9" s="36"/>
      <c r="OFB9" s="36"/>
      <c r="OFC9" s="36"/>
      <c r="OFD9" s="36"/>
      <c r="OFE9" s="36"/>
      <c r="OFF9" s="36"/>
      <c r="OFG9" s="36"/>
      <c r="OFH9" s="36"/>
      <c r="OFI9" s="36"/>
      <c r="OFJ9" s="36"/>
      <c r="OFK9" s="36"/>
      <c r="OFL9" s="36"/>
      <c r="OFM9" s="36"/>
      <c r="OFN9" s="36"/>
      <c r="OFO9" s="36"/>
      <c r="OFP9" s="36"/>
      <c r="OFQ9" s="36"/>
      <c r="OFR9" s="36"/>
      <c r="OFS9" s="36"/>
      <c r="OFT9" s="36"/>
      <c r="OFU9" s="36"/>
      <c r="OFV9" s="36"/>
      <c r="OFW9" s="36"/>
      <c r="OFX9" s="36"/>
      <c r="OFY9" s="36"/>
      <c r="OFZ9" s="36"/>
      <c r="OGA9" s="36"/>
      <c r="OGB9" s="36"/>
      <c r="OGC9" s="36"/>
      <c r="OGD9" s="36"/>
      <c r="OGE9" s="36"/>
      <c r="OGF9" s="36"/>
      <c r="OGG9" s="36"/>
      <c r="OGH9" s="36"/>
      <c r="OGI9" s="36"/>
      <c r="OGJ9" s="36"/>
      <c r="OGK9" s="36"/>
      <c r="OGL9" s="36"/>
      <c r="OGM9" s="36"/>
      <c r="OGN9" s="36"/>
      <c r="OGO9" s="36"/>
      <c r="OGP9" s="36"/>
      <c r="OGQ9" s="36"/>
      <c r="OGR9" s="36"/>
      <c r="OGS9" s="36"/>
      <c r="OGT9" s="36"/>
      <c r="OGU9" s="36"/>
      <c r="OGV9" s="36"/>
      <c r="OGW9" s="36"/>
      <c r="OGX9" s="36"/>
      <c r="OGY9" s="36"/>
      <c r="OGZ9" s="36"/>
      <c r="OHA9" s="36"/>
      <c r="OHB9" s="36"/>
      <c r="OHC9" s="36"/>
      <c r="OHD9" s="36"/>
      <c r="OHE9" s="36"/>
      <c r="OHF9" s="36"/>
      <c r="OHG9" s="36"/>
      <c r="OHH9" s="36"/>
      <c r="OHI9" s="36"/>
      <c r="OHJ9" s="36"/>
      <c r="OHK9" s="36"/>
      <c r="OHL9" s="36"/>
      <c r="OHM9" s="36"/>
      <c r="OHN9" s="36"/>
      <c r="OHO9" s="36"/>
      <c r="OHP9" s="36"/>
      <c r="OHQ9" s="36"/>
      <c r="OHR9" s="36"/>
      <c r="OHS9" s="36"/>
      <c r="OHT9" s="36"/>
      <c r="OHU9" s="36"/>
      <c r="OHV9" s="36"/>
      <c r="OHW9" s="36"/>
      <c r="OHX9" s="36"/>
      <c r="OHY9" s="36"/>
      <c r="OHZ9" s="36"/>
      <c r="OIA9" s="36"/>
      <c r="OIB9" s="36"/>
      <c r="OIC9" s="36"/>
      <c r="OID9" s="36"/>
      <c r="OIE9" s="36"/>
      <c r="OIF9" s="36"/>
      <c r="OIG9" s="36"/>
      <c r="OIH9" s="36"/>
      <c r="OII9" s="36"/>
      <c r="OIJ9" s="36"/>
      <c r="OIK9" s="36"/>
      <c r="OIL9" s="36"/>
      <c r="OIM9" s="36"/>
      <c r="OIN9" s="36"/>
      <c r="OIO9" s="36"/>
      <c r="OIP9" s="36"/>
      <c r="OIQ9" s="36"/>
      <c r="OIR9" s="36"/>
      <c r="OIS9" s="36"/>
      <c r="OIT9" s="36"/>
      <c r="OIU9" s="36"/>
      <c r="OIV9" s="36"/>
      <c r="OIW9" s="36"/>
      <c r="OIX9" s="36"/>
      <c r="OIY9" s="36"/>
      <c r="OIZ9" s="36"/>
      <c r="OJA9" s="36"/>
      <c r="OJB9" s="36"/>
      <c r="OJC9" s="36"/>
      <c r="OJD9" s="36"/>
      <c r="OJE9" s="36"/>
      <c r="OJF9" s="36"/>
      <c r="OJG9" s="36"/>
      <c r="OJH9" s="36"/>
      <c r="OJI9" s="36"/>
      <c r="OJJ9" s="36"/>
      <c r="OJK9" s="36"/>
      <c r="OJL9" s="36"/>
      <c r="OJM9" s="36"/>
      <c r="OJN9" s="36"/>
      <c r="OJO9" s="36"/>
      <c r="OJP9" s="36"/>
      <c r="OJQ9" s="36"/>
      <c r="OJR9" s="36"/>
      <c r="OJS9" s="36"/>
      <c r="OJT9" s="36"/>
      <c r="OJU9" s="36"/>
      <c r="OJV9" s="36"/>
      <c r="OJW9" s="36"/>
      <c r="OJX9" s="36"/>
      <c r="OJY9" s="36"/>
      <c r="OJZ9" s="36"/>
      <c r="OKA9" s="36"/>
      <c r="OKB9" s="36"/>
      <c r="OKC9" s="36"/>
      <c r="OKD9" s="36"/>
      <c r="OKE9" s="36"/>
      <c r="OKF9" s="36"/>
      <c r="OKG9" s="36"/>
      <c r="OKH9" s="36"/>
      <c r="OKI9" s="36"/>
      <c r="OKJ9" s="36"/>
      <c r="OKK9" s="36"/>
      <c r="OKL9" s="36"/>
      <c r="OKM9" s="36"/>
      <c r="OKN9" s="36"/>
      <c r="OKO9" s="36"/>
      <c r="OKP9" s="36"/>
      <c r="OKQ9" s="36"/>
      <c r="OKR9" s="36"/>
      <c r="OKS9" s="36"/>
      <c r="OKT9" s="36"/>
      <c r="OKU9" s="36"/>
      <c r="OKV9" s="36"/>
      <c r="OKW9" s="36"/>
      <c r="OKX9" s="36"/>
      <c r="OKY9" s="36"/>
      <c r="OKZ9" s="36"/>
      <c r="OLA9" s="36"/>
      <c r="OLB9" s="36"/>
      <c r="OLC9" s="36"/>
      <c r="OLD9" s="36"/>
      <c r="OLE9" s="36"/>
      <c r="OLF9" s="36"/>
      <c r="OLG9" s="36"/>
      <c r="OLH9" s="36"/>
      <c r="OLI9" s="36"/>
      <c r="OLJ9" s="36"/>
      <c r="OLK9" s="36"/>
      <c r="OLL9" s="36"/>
      <c r="OLM9" s="36"/>
      <c r="OLN9" s="36"/>
      <c r="OLO9" s="36"/>
      <c r="OLP9" s="36"/>
      <c r="OLQ9" s="36"/>
      <c r="OLR9" s="36"/>
      <c r="OLS9" s="36"/>
      <c r="OLT9" s="36"/>
      <c r="OLU9" s="36"/>
      <c r="OLV9" s="36"/>
      <c r="OLW9" s="36"/>
      <c r="OLX9" s="36"/>
      <c r="OLY9" s="36"/>
      <c r="OLZ9" s="36"/>
      <c r="OMA9" s="36"/>
      <c r="OMB9" s="36"/>
      <c r="OMC9" s="36"/>
      <c r="OMD9" s="36"/>
      <c r="OME9" s="36"/>
      <c r="OMF9" s="36"/>
      <c r="OMG9" s="36"/>
      <c r="OMH9" s="36"/>
      <c r="OMI9" s="36"/>
      <c r="OMJ9" s="36"/>
      <c r="OMK9" s="36"/>
      <c r="OML9" s="36"/>
      <c r="OMM9" s="36"/>
      <c r="OMN9" s="36"/>
      <c r="OMO9" s="36"/>
      <c r="OMP9" s="36"/>
      <c r="OMQ9" s="36"/>
      <c r="OMR9" s="36"/>
      <c r="OMS9" s="36"/>
      <c r="OMT9" s="36"/>
      <c r="OMU9" s="36"/>
      <c r="OMV9" s="36"/>
      <c r="OMW9" s="36"/>
      <c r="OMX9" s="36"/>
      <c r="OMY9" s="36"/>
      <c r="OMZ9" s="36"/>
      <c r="ONA9" s="36"/>
      <c r="ONB9" s="36"/>
      <c r="ONC9" s="36"/>
      <c r="OND9" s="36"/>
      <c r="ONE9" s="36"/>
      <c r="ONF9" s="36"/>
      <c r="ONG9" s="36"/>
      <c r="ONH9" s="36"/>
      <c r="ONI9" s="36"/>
      <c r="ONJ9" s="36"/>
      <c r="ONK9" s="36"/>
      <c r="ONL9" s="36"/>
      <c r="ONM9" s="36"/>
      <c r="ONN9" s="36"/>
      <c r="ONO9" s="36"/>
      <c r="ONP9" s="36"/>
      <c r="ONQ9" s="36"/>
      <c r="ONR9" s="36"/>
      <c r="ONS9" s="36"/>
      <c r="ONT9" s="36"/>
      <c r="ONU9" s="36"/>
      <c r="ONV9" s="36"/>
      <c r="ONW9" s="36"/>
      <c r="ONX9" s="36"/>
      <c r="ONY9" s="36"/>
      <c r="ONZ9" s="36"/>
      <c r="OOA9" s="36"/>
      <c r="OOB9" s="36"/>
      <c r="OOC9" s="36"/>
      <c r="OOD9" s="36"/>
      <c r="OOE9" s="36"/>
      <c r="OOF9" s="36"/>
      <c r="OOG9" s="36"/>
      <c r="OOH9" s="36"/>
      <c r="OOI9" s="36"/>
      <c r="OOJ9" s="36"/>
      <c r="OOK9" s="36"/>
      <c r="OOL9" s="36"/>
      <c r="OOM9" s="36"/>
      <c r="OON9" s="36"/>
      <c r="OOO9" s="36"/>
      <c r="OOP9" s="36"/>
      <c r="OOQ9" s="36"/>
      <c r="OOR9" s="36"/>
      <c r="OOS9" s="36"/>
      <c r="OOT9" s="36"/>
      <c r="OOU9" s="36"/>
      <c r="OOV9" s="36"/>
      <c r="OOW9" s="36"/>
      <c r="OOX9" s="36"/>
      <c r="OOY9" s="36"/>
      <c r="OOZ9" s="36"/>
      <c r="OPA9" s="36"/>
      <c r="OPB9" s="36"/>
      <c r="OPC9" s="36"/>
      <c r="OPD9" s="36"/>
      <c r="OPE9" s="36"/>
      <c r="OPF9" s="36"/>
      <c r="OPG9" s="36"/>
      <c r="OPH9" s="36"/>
      <c r="OPI9" s="36"/>
      <c r="OPJ9" s="36"/>
      <c r="OPK9" s="36"/>
      <c r="OPL9" s="36"/>
      <c r="OPM9" s="36"/>
      <c r="OPN9" s="36"/>
      <c r="OPO9" s="36"/>
      <c r="OPP9" s="36"/>
      <c r="OPQ9" s="36"/>
      <c r="OPR9" s="36"/>
      <c r="OPS9" s="36"/>
      <c r="OPT9" s="36"/>
      <c r="OPU9" s="36"/>
      <c r="OPV9" s="36"/>
      <c r="OPW9" s="36"/>
      <c r="OPX9" s="36"/>
      <c r="OPY9" s="36"/>
      <c r="OPZ9" s="36"/>
      <c r="OQA9" s="36"/>
      <c r="OQB9" s="36"/>
      <c r="OQC9" s="36"/>
      <c r="OQD9" s="36"/>
      <c r="OQE9" s="36"/>
      <c r="OQF9" s="36"/>
      <c r="OQG9" s="36"/>
      <c r="OQH9" s="36"/>
      <c r="OQI9" s="36"/>
      <c r="OQJ9" s="36"/>
      <c r="OQK9" s="36"/>
      <c r="OQL9" s="36"/>
      <c r="OQM9" s="36"/>
      <c r="OQN9" s="36"/>
      <c r="OQO9" s="36"/>
      <c r="OQP9" s="36"/>
      <c r="OQQ9" s="36"/>
      <c r="OQR9" s="36"/>
      <c r="OQS9" s="36"/>
      <c r="OQT9" s="36"/>
      <c r="OQU9" s="36"/>
      <c r="OQV9" s="36"/>
      <c r="OQW9" s="36"/>
      <c r="OQX9" s="36"/>
      <c r="OQY9" s="36"/>
      <c r="OQZ9" s="36"/>
      <c r="ORA9" s="36"/>
      <c r="ORB9" s="36"/>
      <c r="ORC9" s="36"/>
      <c r="ORD9" s="36"/>
      <c r="ORE9" s="36"/>
      <c r="ORF9" s="36"/>
      <c r="ORG9" s="36"/>
      <c r="ORH9" s="36"/>
      <c r="ORI9" s="36"/>
      <c r="ORJ9" s="36"/>
      <c r="ORK9" s="36"/>
      <c r="ORL9" s="36"/>
      <c r="ORM9" s="36"/>
      <c r="ORN9" s="36"/>
      <c r="ORO9" s="36"/>
      <c r="ORP9" s="36"/>
      <c r="ORQ9" s="36"/>
      <c r="ORR9" s="36"/>
      <c r="ORS9" s="36"/>
      <c r="ORT9" s="36"/>
      <c r="ORU9" s="36"/>
      <c r="ORV9" s="36"/>
      <c r="ORW9" s="36"/>
      <c r="ORX9" s="36"/>
      <c r="ORY9" s="36"/>
      <c r="ORZ9" s="36"/>
      <c r="OSA9" s="36"/>
      <c r="OSB9" s="36"/>
      <c r="OSC9" s="36"/>
      <c r="OSD9" s="36"/>
      <c r="OSE9" s="36"/>
      <c r="OSF9" s="36"/>
      <c r="OSG9" s="36"/>
      <c r="OSH9" s="36"/>
      <c r="OSI9" s="36"/>
      <c r="OSJ9" s="36"/>
      <c r="OSK9" s="36"/>
      <c r="OSL9" s="36"/>
      <c r="OSM9" s="36"/>
      <c r="OSN9" s="36"/>
      <c r="OSO9" s="36"/>
      <c r="OSP9" s="36"/>
      <c r="OSQ9" s="36"/>
      <c r="OSR9" s="36"/>
      <c r="OSS9" s="36"/>
      <c r="OST9" s="36"/>
      <c r="OSU9" s="36"/>
      <c r="OSV9" s="36"/>
      <c r="OSW9" s="36"/>
      <c r="OSX9" s="36"/>
      <c r="OSY9" s="36"/>
      <c r="OSZ9" s="36"/>
      <c r="OTA9" s="36"/>
      <c r="OTB9" s="36"/>
      <c r="OTC9" s="36"/>
      <c r="OTD9" s="36"/>
      <c r="OTE9" s="36"/>
      <c r="OTF9" s="36"/>
      <c r="OTG9" s="36"/>
      <c r="OTH9" s="36"/>
      <c r="OTI9" s="36"/>
      <c r="OTJ9" s="36"/>
      <c r="OTK9" s="36"/>
      <c r="OTL9" s="36"/>
      <c r="OTM9" s="36"/>
      <c r="OTN9" s="36"/>
      <c r="OTO9" s="36"/>
      <c r="OTP9" s="36"/>
      <c r="OTQ9" s="36"/>
      <c r="OTR9" s="36"/>
      <c r="OTS9" s="36"/>
      <c r="OTT9" s="36"/>
      <c r="OTU9" s="36"/>
      <c r="OTV9" s="36"/>
      <c r="OTW9" s="36"/>
      <c r="OTX9" s="36"/>
      <c r="OTY9" s="36"/>
      <c r="OTZ9" s="36"/>
      <c r="OUA9" s="36"/>
      <c r="OUB9" s="36"/>
      <c r="OUC9" s="36"/>
      <c r="OUD9" s="36"/>
      <c r="OUE9" s="36"/>
      <c r="OUF9" s="36"/>
      <c r="OUG9" s="36"/>
      <c r="OUH9" s="36"/>
      <c r="OUI9" s="36"/>
      <c r="OUJ9" s="36"/>
      <c r="OUK9" s="36"/>
      <c r="OUL9" s="36"/>
      <c r="OUM9" s="36"/>
      <c r="OUN9" s="36"/>
      <c r="OUO9" s="36"/>
      <c r="OUP9" s="36"/>
      <c r="OUQ9" s="36"/>
      <c r="OUR9" s="36"/>
      <c r="OUS9" s="36"/>
      <c r="OUT9" s="36"/>
      <c r="OUU9" s="36"/>
      <c r="OUV9" s="36"/>
      <c r="OUW9" s="36"/>
      <c r="OUX9" s="36"/>
      <c r="OUY9" s="36"/>
      <c r="OUZ9" s="36"/>
      <c r="OVA9" s="36"/>
      <c r="OVB9" s="36"/>
      <c r="OVC9" s="36"/>
      <c r="OVD9" s="36"/>
      <c r="OVE9" s="36"/>
      <c r="OVF9" s="36"/>
      <c r="OVG9" s="36"/>
      <c r="OVH9" s="36"/>
      <c r="OVI9" s="36"/>
      <c r="OVJ9" s="36"/>
      <c r="OVK9" s="36"/>
      <c r="OVL9" s="36"/>
      <c r="OVM9" s="36"/>
      <c r="OVN9" s="36"/>
      <c r="OVO9" s="36"/>
      <c r="OVP9" s="36"/>
      <c r="OVQ9" s="36"/>
      <c r="OVR9" s="36"/>
      <c r="OVS9" s="36"/>
      <c r="OVT9" s="36"/>
      <c r="OVU9" s="36"/>
      <c r="OVV9" s="36"/>
      <c r="OVW9" s="36"/>
      <c r="OVX9" s="36"/>
      <c r="OVY9" s="36"/>
      <c r="OVZ9" s="36"/>
      <c r="OWA9" s="36"/>
      <c r="OWB9" s="36"/>
      <c r="OWC9" s="36"/>
      <c r="OWD9" s="36"/>
      <c r="OWE9" s="36"/>
      <c r="OWF9" s="36"/>
      <c r="OWG9" s="36"/>
      <c r="OWH9" s="36"/>
      <c r="OWI9" s="36"/>
      <c r="OWJ9" s="36"/>
      <c r="OWK9" s="36"/>
      <c r="OWL9" s="36"/>
      <c r="OWM9" s="36"/>
      <c r="OWN9" s="36"/>
      <c r="OWO9" s="36"/>
      <c r="OWP9" s="36"/>
      <c r="OWQ9" s="36"/>
      <c r="OWR9" s="36"/>
      <c r="OWS9" s="36"/>
      <c r="OWT9" s="36"/>
      <c r="OWU9" s="36"/>
      <c r="OWV9" s="36"/>
      <c r="OWW9" s="36"/>
      <c r="OWX9" s="36"/>
      <c r="OWY9" s="36"/>
      <c r="OWZ9" s="36"/>
      <c r="OXA9" s="36"/>
      <c r="OXB9" s="36"/>
      <c r="OXC9" s="36"/>
      <c r="OXD9" s="36"/>
      <c r="OXE9" s="36"/>
      <c r="OXF9" s="36"/>
      <c r="OXG9" s="36"/>
      <c r="OXH9" s="36"/>
      <c r="OXI9" s="36"/>
      <c r="OXJ9" s="36"/>
      <c r="OXK9" s="36"/>
      <c r="OXL9" s="36"/>
      <c r="OXM9" s="36"/>
      <c r="OXN9" s="36"/>
      <c r="OXO9" s="36"/>
      <c r="OXP9" s="36"/>
      <c r="OXQ9" s="36"/>
      <c r="OXR9" s="36"/>
      <c r="OXS9" s="36"/>
      <c r="OXT9" s="36"/>
      <c r="OXU9" s="36"/>
      <c r="OXV9" s="36"/>
      <c r="OXW9" s="36"/>
      <c r="OXX9" s="36"/>
      <c r="OXY9" s="36"/>
      <c r="OXZ9" s="36"/>
      <c r="OYA9" s="36"/>
      <c r="OYB9" s="36"/>
      <c r="OYC9" s="36"/>
      <c r="OYD9" s="36"/>
      <c r="OYE9" s="36"/>
      <c r="OYF9" s="36"/>
      <c r="OYG9" s="36"/>
      <c r="OYH9" s="36"/>
      <c r="OYI9" s="36"/>
      <c r="OYJ9" s="36"/>
      <c r="OYK9" s="36"/>
      <c r="OYL9" s="36"/>
      <c r="OYM9" s="36"/>
      <c r="OYN9" s="36"/>
      <c r="OYO9" s="36"/>
      <c r="OYP9" s="36"/>
      <c r="OYQ9" s="36"/>
      <c r="OYR9" s="36"/>
      <c r="OYS9" s="36"/>
      <c r="OYT9" s="36"/>
      <c r="OYU9" s="36"/>
      <c r="OYV9" s="36"/>
      <c r="OYW9" s="36"/>
      <c r="OYX9" s="36"/>
      <c r="OYY9" s="36"/>
      <c r="OYZ9" s="36"/>
      <c r="OZA9" s="36"/>
      <c r="OZB9" s="36"/>
      <c r="OZC9" s="36"/>
      <c r="OZD9" s="36"/>
      <c r="OZE9" s="36"/>
      <c r="OZF9" s="36"/>
      <c r="OZG9" s="36"/>
      <c r="OZH9" s="36"/>
      <c r="OZI9" s="36"/>
      <c r="OZJ9" s="36"/>
      <c r="OZK9" s="36"/>
      <c r="OZL9" s="36"/>
      <c r="OZM9" s="36"/>
      <c r="OZN9" s="36"/>
      <c r="OZO9" s="36"/>
      <c r="OZP9" s="36"/>
      <c r="OZQ9" s="36"/>
      <c r="OZR9" s="36"/>
      <c r="OZS9" s="36"/>
      <c r="OZT9" s="36"/>
      <c r="OZU9" s="36"/>
      <c r="OZV9" s="36"/>
      <c r="OZW9" s="36"/>
      <c r="OZX9" s="36"/>
      <c r="OZY9" s="36"/>
      <c r="OZZ9" s="36"/>
      <c r="PAA9" s="36"/>
      <c r="PAB9" s="36"/>
      <c r="PAC9" s="36"/>
      <c r="PAD9" s="36"/>
      <c r="PAE9" s="36"/>
      <c r="PAF9" s="36"/>
      <c r="PAG9" s="36"/>
      <c r="PAH9" s="36"/>
      <c r="PAI9" s="36"/>
      <c r="PAJ9" s="36"/>
      <c r="PAK9" s="36"/>
      <c r="PAL9" s="36"/>
      <c r="PAM9" s="36"/>
      <c r="PAN9" s="36"/>
      <c r="PAO9" s="36"/>
      <c r="PAP9" s="36"/>
      <c r="PAQ9" s="36"/>
      <c r="PAR9" s="36"/>
      <c r="PAS9" s="36"/>
      <c r="PAT9" s="36"/>
      <c r="PAU9" s="36"/>
      <c r="PAV9" s="36"/>
      <c r="PAW9" s="36"/>
      <c r="PAX9" s="36"/>
      <c r="PAY9" s="36"/>
      <c r="PAZ9" s="36"/>
      <c r="PBA9" s="36"/>
      <c r="PBB9" s="36"/>
      <c r="PBC9" s="36"/>
      <c r="PBD9" s="36"/>
      <c r="PBE9" s="36"/>
      <c r="PBF9" s="36"/>
      <c r="PBG9" s="36"/>
      <c r="PBH9" s="36"/>
      <c r="PBI9" s="36"/>
      <c r="PBJ9" s="36"/>
      <c r="PBK9" s="36"/>
      <c r="PBL9" s="36"/>
      <c r="PBM9" s="36"/>
      <c r="PBN9" s="36"/>
      <c r="PBO9" s="36"/>
      <c r="PBP9" s="36"/>
      <c r="PBQ9" s="36"/>
      <c r="PBR9" s="36"/>
      <c r="PBS9" s="36"/>
      <c r="PBT9" s="36"/>
      <c r="PBU9" s="36"/>
      <c r="PBV9" s="36"/>
      <c r="PBW9" s="36"/>
      <c r="PBX9" s="36"/>
      <c r="PBY9" s="36"/>
      <c r="PBZ9" s="36"/>
      <c r="PCA9" s="36"/>
      <c r="PCB9" s="36"/>
      <c r="PCC9" s="36"/>
      <c r="PCD9" s="36"/>
      <c r="PCE9" s="36"/>
      <c r="PCF9" s="36"/>
      <c r="PCG9" s="36"/>
      <c r="PCH9" s="36"/>
      <c r="PCI9" s="36"/>
      <c r="PCJ9" s="36"/>
      <c r="PCK9" s="36"/>
      <c r="PCL9" s="36"/>
      <c r="PCM9" s="36"/>
      <c r="PCN9" s="36"/>
      <c r="PCO9" s="36"/>
      <c r="PCP9" s="36"/>
      <c r="PCQ9" s="36"/>
      <c r="PCR9" s="36"/>
      <c r="PCS9" s="36"/>
      <c r="PCT9" s="36"/>
      <c r="PCU9" s="36"/>
      <c r="PCV9" s="36"/>
      <c r="PCW9" s="36"/>
      <c r="PCX9" s="36"/>
      <c r="PCY9" s="36"/>
      <c r="PCZ9" s="36"/>
      <c r="PDA9" s="36"/>
      <c r="PDB9" s="36"/>
      <c r="PDC9" s="36"/>
      <c r="PDD9" s="36"/>
      <c r="PDE9" s="36"/>
      <c r="PDF9" s="36"/>
      <c r="PDG9" s="36"/>
      <c r="PDH9" s="36"/>
      <c r="PDI9" s="36"/>
      <c r="PDJ9" s="36"/>
      <c r="PDK9" s="36"/>
      <c r="PDL9" s="36"/>
      <c r="PDM9" s="36"/>
      <c r="PDN9" s="36"/>
      <c r="PDO9" s="36"/>
      <c r="PDP9" s="36"/>
      <c r="PDQ9" s="36"/>
      <c r="PDR9" s="36"/>
      <c r="PDS9" s="36"/>
      <c r="PDT9" s="36"/>
      <c r="PDU9" s="36"/>
      <c r="PDV9" s="36"/>
      <c r="PDW9" s="36"/>
      <c r="PDX9" s="36"/>
      <c r="PDY9" s="36"/>
      <c r="PDZ9" s="36"/>
      <c r="PEA9" s="36"/>
      <c r="PEB9" s="36"/>
      <c r="PEC9" s="36"/>
      <c r="PED9" s="36"/>
      <c r="PEE9" s="36"/>
      <c r="PEF9" s="36"/>
      <c r="PEG9" s="36"/>
      <c r="PEH9" s="36"/>
      <c r="PEI9" s="36"/>
      <c r="PEJ9" s="36"/>
      <c r="PEK9" s="36"/>
      <c r="PEL9" s="36"/>
      <c r="PEM9" s="36"/>
      <c r="PEN9" s="36"/>
      <c r="PEO9" s="36"/>
      <c r="PEP9" s="36"/>
      <c r="PEQ9" s="36"/>
      <c r="PER9" s="36"/>
      <c r="PES9" s="36"/>
      <c r="PET9" s="36"/>
      <c r="PEU9" s="36"/>
      <c r="PEV9" s="36"/>
      <c r="PEW9" s="36"/>
      <c r="PEX9" s="36"/>
      <c r="PEY9" s="36"/>
      <c r="PEZ9" s="36"/>
      <c r="PFA9" s="36"/>
      <c r="PFB9" s="36"/>
      <c r="PFC9" s="36"/>
      <c r="PFD9" s="36"/>
      <c r="PFE9" s="36"/>
      <c r="PFF9" s="36"/>
      <c r="PFG9" s="36"/>
      <c r="PFH9" s="36"/>
      <c r="PFI9" s="36"/>
      <c r="PFJ9" s="36"/>
      <c r="PFK9" s="36"/>
      <c r="PFL9" s="36"/>
      <c r="PFM9" s="36"/>
      <c r="PFN9" s="36"/>
      <c r="PFO9" s="36"/>
      <c r="PFP9" s="36"/>
      <c r="PFQ9" s="36"/>
      <c r="PFR9" s="36"/>
      <c r="PFS9" s="36"/>
      <c r="PFT9" s="36"/>
      <c r="PFU9" s="36"/>
      <c r="PFV9" s="36"/>
      <c r="PFW9" s="36"/>
      <c r="PFX9" s="36"/>
      <c r="PFY9" s="36"/>
      <c r="PFZ9" s="36"/>
      <c r="PGA9" s="36"/>
      <c r="PGB9" s="36"/>
      <c r="PGC9" s="36"/>
      <c r="PGD9" s="36"/>
      <c r="PGE9" s="36"/>
      <c r="PGF9" s="36"/>
      <c r="PGG9" s="36"/>
      <c r="PGH9" s="36"/>
      <c r="PGI9" s="36"/>
      <c r="PGJ9" s="36"/>
      <c r="PGK9" s="36"/>
      <c r="PGL9" s="36"/>
      <c r="PGM9" s="36"/>
      <c r="PGN9" s="36"/>
      <c r="PGO9" s="36"/>
      <c r="PGP9" s="36"/>
      <c r="PGQ9" s="36"/>
      <c r="PGR9" s="36"/>
      <c r="PGS9" s="36"/>
      <c r="PGT9" s="36"/>
      <c r="PGU9" s="36"/>
      <c r="PGV9" s="36"/>
      <c r="PGW9" s="36"/>
      <c r="PGX9" s="36"/>
      <c r="PGY9" s="36"/>
      <c r="PGZ9" s="36"/>
      <c r="PHA9" s="36"/>
      <c r="PHB9" s="36"/>
      <c r="PHC9" s="36"/>
      <c r="PHD9" s="36"/>
      <c r="PHE9" s="36"/>
      <c r="PHF9" s="36"/>
      <c r="PHG9" s="36"/>
      <c r="PHH9" s="36"/>
      <c r="PHI9" s="36"/>
      <c r="PHJ9" s="36"/>
      <c r="PHK9" s="36"/>
      <c r="PHL9" s="36"/>
      <c r="PHM9" s="36"/>
      <c r="PHN9" s="36"/>
      <c r="PHO9" s="36"/>
      <c r="PHP9" s="36"/>
      <c r="PHQ9" s="36"/>
      <c r="PHR9" s="36"/>
      <c r="PHS9" s="36"/>
      <c r="PHT9" s="36"/>
      <c r="PHU9" s="36"/>
      <c r="PHV9" s="36"/>
      <c r="PHW9" s="36"/>
      <c r="PHX9" s="36"/>
      <c r="PHY9" s="36"/>
      <c r="PHZ9" s="36"/>
      <c r="PIA9" s="36"/>
      <c r="PIB9" s="36"/>
      <c r="PIC9" s="36"/>
      <c r="PID9" s="36"/>
      <c r="PIE9" s="36"/>
      <c r="PIF9" s="36"/>
      <c r="PIG9" s="36"/>
      <c r="PIH9" s="36"/>
      <c r="PII9" s="36"/>
      <c r="PIJ9" s="36"/>
      <c r="PIK9" s="36"/>
      <c r="PIL9" s="36"/>
      <c r="PIM9" s="36"/>
      <c r="PIN9" s="36"/>
      <c r="PIO9" s="36"/>
      <c r="PIP9" s="36"/>
      <c r="PIQ9" s="36"/>
      <c r="PIR9" s="36"/>
      <c r="PIS9" s="36"/>
      <c r="PIT9" s="36"/>
      <c r="PIU9" s="36"/>
      <c r="PIV9" s="36"/>
      <c r="PIW9" s="36"/>
      <c r="PIX9" s="36"/>
      <c r="PIY9" s="36"/>
      <c r="PIZ9" s="36"/>
      <c r="PJA9" s="36"/>
      <c r="PJB9" s="36"/>
      <c r="PJC9" s="36"/>
      <c r="PJD9" s="36"/>
      <c r="PJE9" s="36"/>
      <c r="PJF9" s="36"/>
      <c r="PJG9" s="36"/>
      <c r="PJH9" s="36"/>
      <c r="PJI9" s="36"/>
      <c r="PJJ9" s="36"/>
      <c r="PJK9" s="36"/>
      <c r="PJL9" s="36"/>
      <c r="PJM9" s="36"/>
      <c r="PJN9" s="36"/>
      <c r="PJO9" s="36"/>
      <c r="PJP9" s="36"/>
      <c r="PJQ9" s="36"/>
      <c r="PJR9" s="36"/>
      <c r="PJS9" s="36"/>
      <c r="PJT9" s="36"/>
      <c r="PJU9" s="36"/>
      <c r="PJV9" s="36"/>
      <c r="PJW9" s="36"/>
      <c r="PJX9" s="36"/>
      <c r="PJY9" s="36"/>
      <c r="PJZ9" s="36"/>
      <c r="PKA9" s="36"/>
      <c r="PKB9" s="36"/>
      <c r="PKC9" s="36"/>
      <c r="PKD9" s="36"/>
      <c r="PKE9" s="36"/>
      <c r="PKF9" s="36"/>
      <c r="PKG9" s="36"/>
      <c r="PKH9" s="36"/>
      <c r="PKI9" s="36"/>
      <c r="PKJ9" s="36"/>
      <c r="PKK9" s="36"/>
      <c r="PKL9" s="36"/>
      <c r="PKM9" s="36"/>
      <c r="PKN9" s="36"/>
      <c r="PKO9" s="36"/>
      <c r="PKP9" s="36"/>
      <c r="PKQ9" s="36"/>
      <c r="PKR9" s="36"/>
      <c r="PKS9" s="36"/>
      <c r="PKT9" s="36"/>
      <c r="PKU9" s="36"/>
      <c r="PKV9" s="36"/>
      <c r="PKW9" s="36"/>
      <c r="PKX9" s="36"/>
      <c r="PKY9" s="36"/>
      <c r="PKZ9" s="36"/>
      <c r="PLA9" s="36"/>
      <c r="PLB9" s="36"/>
      <c r="PLC9" s="36"/>
      <c r="PLD9" s="36"/>
      <c r="PLE9" s="36"/>
      <c r="PLF9" s="36"/>
      <c r="PLG9" s="36"/>
      <c r="PLH9" s="36"/>
      <c r="PLI9" s="36"/>
      <c r="PLJ9" s="36"/>
      <c r="PLK9" s="36"/>
      <c r="PLL9" s="36"/>
      <c r="PLM9" s="36"/>
      <c r="PLN9" s="36"/>
      <c r="PLO9" s="36"/>
      <c r="PLP9" s="36"/>
      <c r="PLQ9" s="36"/>
      <c r="PLR9" s="36"/>
      <c r="PLS9" s="36"/>
      <c r="PLT9" s="36"/>
      <c r="PLU9" s="36"/>
      <c r="PLV9" s="36"/>
      <c r="PLW9" s="36"/>
      <c r="PLX9" s="36"/>
      <c r="PLY9" s="36"/>
      <c r="PLZ9" s="36"/>
      <c r="PMA9" s="36"/>
      <c r="PMB9" s="36"/>
      <c r="PMC9" s="36"/>
      <c r="PMD9" s="36"/>
      <c r="PME9" s="36"/>
      <c r="PMF9" s="36"/>
      <c r="PMG9" s="36"/>
      <c r="PMH9" s="36"/>
      <c r="PMI9" s="36"/>
      <c r="PMJ9" s="36"/>
      <c r="PMK9" s="36"/>
      <c r="PML9" s="36"/>
      <c r="PMM9" s="36"/>
      <c r="PMN9" s="36"/>
      <c r="PMO9" s="36"/>
      <c r="PMP9" s="36"/>
      <c r="PMQ9" s="36"/>
      <c r="PMR9" s="36"/>
      <c r="PMS9" s="36"/>
      <c r="PMT9" s="36"/>
      <c r="PMU9" s="36"/>
      <c r="PMV9" s="36"/>
      <c r="PMW9" s="36"/>
      <c r="PMX9" s="36"/>
      <c r="PMY9" s="36"/>
      <c r="PMZ9" s="36"/>
      <c r="PNA9" s="36"/>
      <c r="PNB9" s="36"/>
      <c r="PNC9" s="36"/>
      <c r="PND9" s="36"/>
      <c r="PNE9" s="36"/>
      <c r="PNF9" s="36"/>
      <c r="PNG9" s="36"/>
      <c r="PNH9" s="36"/>
      <c r="PNI9" s="36"/>
      <c r="PNJ9" s="36"/>
      <c r="PNK9" s="36"/>
      <c r="PNL9" s="36"/>
      <c r="PNM9" s="36"/>
      <c r="PNN9" s="36"/>
      <c r="PNO9" s="36"/>
      <c r="PNP9" s="36"/>
      <c r="PNQ9" s="36"/>
      <c r="PNR9" s="36"/>
      <c r="PNS9" s="36"/>
      <c r="PNT9" s="36"/>
      <c r="PNU9" s="36"/>
      <c r="PNV9" s="36"/>
      <c r="PNW9" s="36"/>
      <c r="PNX9" s="36"/>
      <c r="PNY9" s="36"/>
      <c r="PNZ9" s="36"/>
      <c r="POA9" s="36"/>
      <c r="POB9" s="36"/>
      <c r="POC9" s="36"/>
      <c r="POD9" s="36"/>
      <c r="POE9" s="36"/>
      <c r="POF9" s="36"/>
      <c r="POG9" s="36"/>
      <c r="POH9" s="36"/>
      <c r="POI9" s="36"/>
      <c r="POJ9" s="36"/>
      <c r="POK9" s="36"/>
      <c r="POL9" s="36"/>
      <c r="POM9" s="36"/>
      <c r="PON9" s="36"/>
      <c r="POO9" s="36"/>
      <c r="POP9" s="36"/>
      <c r="POQ9" s="36"/>
      <c r="POR9" s="36"/>
      <c r="POS9" s="36"/>
      <c r="POT9" s="36"/>
      <c r="POU9" s="36"/>
      <c r="POV9" s="36"/>
      <c r="POW9" s="36"/>
      <c r="POX9" s="36"/>
      <c r="POY9" s="36"/>
      <c r="POZ9" s="36"/>
      <c r="PPA9" s="36"/>
      <c r="PPB9" s="36"/>
      <c r="PPC9" s="36"/>
      <c r="PPD9" s="36"/>
      <c r="PPE9" s="36"/>
      <c r="PPF9" s="36"/>
      <c r="PPG9" s="36"/>
      <c r="PPH9" s="36"/>
      <c r="PPI9" s="36"/>
      <c r="PPJ9" s="36"/>
      <c r="PPK9" s="36"/>
      <c r="PPL9" s="36"/>
      <c r="PPM9" s="36"/>
      <c r="PPN9" s="36"/>
      <c r="PPO9" s="36"/>
      <c r="PPP9" s="36"/>
      <c r="PPQ9" s="36"/>
      <c r="PPR9" s="36"/>
      <c r="PPS9" s="36"/>
      <c r="PPT9" s="36"/>
      <c r="PPU9" s="36"/>
      <c r="PPV9" s="36"/>
      <c r="PPW9" s="36"/>
      <c r="PPX9" s="36"/>
      <c r="PPY9" s="36"/>
      <c r="PPZ9" s="36"/>
      <c r="PQA9" s="36"/>
      <c r="PQB9" s="36"/>
      <c r="PQC9" s="36"/>
      <c r="PQD9" s="36"/>
      <c r="PQE9" s="36"/>
      <c r="PQF9" s="36"/>
      <c r="PQG9" s="36"/>
      <c r="PQH9" s="36"/>
      <c r="PQI9" s="36"/>
      <c r="PQJ9" s="36"/>
      <c r="PQK9" s="36"/>
      <c r="PQL9" s="36"/>
      <c r="PQM9" s="36"/>
      <c r="PQN9" s="36"/>
      <c r="PQO9" s="36"/>
      <c r="PQP9" s="36"/>
      <c r="PQQ9" s="36"/>
      <c r="PQR9" s="36"/>
      <c r="PQS9" s="36"/>
      <c r="PQT9" s="36"/>
      <c r="PQU9" s="36"/>
      <c r="PQV9" s="36"/>
      <c r="PQW9" s="36"/>
      <c r="PQX9" s="36"/>
      <c r="PQY9" s="36"/>
      <c r="PQZ9" s="36"/>
      <c r="PRA9" s="36"/>
      <c r="PRB9" s="36"/>
      <c r="PRC9" s="36"/>
      <c r="PRD9" s="36"/>
      <c r="PRE9" s="36"/>
      <c r="PRF9" s="36"/>
      <c r="PRG9" s="36"/>
      <c r="PRH9" s="36"/>
      <c r="PRI9" s="36"/>
      <c r="PRJ9" s="36"/>
      <c r="PRK9" s="36"/>
      <c r="PRL9" s="36"/>
      <c r="PRM9" s="36"/>
      <c r="PRN9" s="36"/>
      <c r="PRO9" s="36"/>
      <c r="PRP9" s="36"/>
      <c r="PRQ9" s="36"/>
      <c r="PRR9" s="36"/>
      <c r="PRS9" s="36"/>
      <c r="PRT9" s="36"/>
      <c r="PRU9" s="36"/>
      <c r="PRV9" s="36"/>
      <c r="PRW9" s="36"/>
      <c r="PRX9" s="36"/>
      <c r="PRY9" s="36"/>
      <c r="PRZ9" s="36"/>
      <c r="PSA9" s="36"/>
      <c r="PSB9" s="36"/>
      <c r="PSC9" s="36"/>
      <c r="PSD9" s="36"/>
      <c r="PSE9" s="36"/>
      <c r="PSF9" s="36"/>
      <c r="PSG9" s="36"/>
      <c r="PSH9" s="36"/>
      <c r="PSI9" s="36"/>
      <c r="PSJ9" s="36"/>
      <c r="PSK9" s="36"/>
      <c r="PSL9" s="36"/>
      <c r="PSM9" s="36"/>
      <c r="PSN9" s="36"/>
      <c r="PSO9" s="36"/>
      <c r="PSP9" s="36"/>
      <c r="PSQ9" s="36"/>
      <c r="PSR9" s="36"/>
      <c r="PSS9" s="36"/>
      <c r="PST9" s="36"/>
      <c r="PSU9" s="36"/>
      <c r="PSV9" s="36"/>
      <c r="PSW9" s="36"/>
      <c r="PSX9" s="36"/>
      <c r="PSY9" s="36"/>
      <c r="PSZ9" s="36"/>
      <c r="PTA9" s="36"/>
      <c r="PTB9" s="36"/>
      <c r="PTC9" s="36"/>
      <c r="PTD9" s="36"/>
      <c r="PTE9" s="36"/>
      <c r="PTF9" s="36"/>
      <c r="PTG9" s="36"/>
      <c r="PTH9" s="36"/>
      <c r="PTI9" s="36"/>
      <c r="PTJ9" s="36"/>
      <c r="PTK9" s="36"/>
      <c r="PTL9" s="36"/>
      <c r="PTM9" s="36"/>
      <c r="PTN9" s="36"/>
      <c r="PTO9" s="36"/>
      <c r="PTP9" s="36"/>
      <c r="PTQ9" s="36"/>
      <c r="PTR9" s="36"/>
      <c r="PTS9" s="36"/>
      <c r="PTT9" s="36"/>
      <c r="PTU9" s="36"/>
      <c r="PTV9" s="36"/>
      <c r="PTW9" s="36"/>
      <c r="PTX9" s="36"/>
      <c r="PTY9" s="36"/>
      <c r="PTZ9" s="36"/>
      <c r="PUA9" s="36"/>
      <c r="PUB9" s="36"/>
      <c r="PUC9" s="36"/>
      <c r="PUD9" s="36"/>
      <c r="PUE9" s="36"/>
      <c r="PUF9" s="36"/>
      <c r="PUG9" s="36"/>
      <c r="PUH9" s="36"/>
      <c r="PUI9" s="36"/>
      <c r="PUJ9" s="36"/>
      <c r="PUK9" s="36"/>
      <c r="PUL9" s="36"/>
      <c r="PUM9" s="36"/>
      <c r="PUN9" s="36"/>
      <c r="PUO9" s="36"/>
      <c r="PUP9" s="36"/>
      <c r="PUQ9" s="36"/>
      <c r="PUR9" s="36"/>
      <c r="PUS9" s="36"/>
      <c r="PUT9" s="36"/>
      <c r="PUU9" s="36"/>
      <c r="PUV9" s="36"/>
      <c r="PUW9" s="36"/>
      <c r="PUX9" s="36"/>
      <c r="PUY9" s="36"/>
      <c r="PUZ9" s="36"/>
      <c r="PVA9" s="36"/>
      <c r="PVB9" s="36"/>
      <c r="PVC9" s="36"/>
      <c r="PVD9" s="36"/>
      <c r="PVE9" s="36"/>
      <c r="PVF9" s="36"/>
      <c r="PVG9" s="36"/>
      <c r="PVH9" s="36"/>
      <c r="PVI9" s="36"/>
      <c r="PVJ9" s="36"/>
      <c r="PVK9" s="36"/>
      <c r="PVL9" s="36"/>
      <c r="PVM9" s="36"/>
      <c r="PVN9" s="36"/>
      <c r="PVO9" s="36"/>
      <c r="PVP9" s="36"/>
      <c r="PVQ9" s="36"/>
      <c r="PVR9" s="36"/>
      <c r="PVS9" s="36"/>
      <c r="PVT9" s="36"/>
      <c r="PVU9" s="36"/>
      <c r="PVV9" s="36"/>
      <c r="PVW9" s="36"/>
      <c r="PVX9" s="36"/>
      <c r="PVY9" s="36"/>
      <c r="PVZ9" s="36"/>
      <c r="PWA9" s="36"/>
      <c r="PWB9" s="36"/>
      <c r="PWC9" s="36"/>
      <c r="PWD9" s="36"/>
      <c r="PWE9" s="36"/>
      <c r="PWF9" s="36"/>
      <c r="PWG9" s="36"/>
      <c r="PWH9" s="36"/>
      <c r="PWI9" s="36"/>
      <c r="PWJ9" s="36"/>
      <c r="PWK9" s="36"/>
      <c r="PWL9" s="36"/>
      <c r="PWM9" s="36"/>
      <c r="PWN9" s="36"/>
      <c r="PWO9" s="36"/>
      <c r="PWP9" s="36"/>
      <c r="PWQ9" s="36"/>
      <c r="PWR9" s="36"/>
      <c r="PWS9" s="36"/>
      <c r="PWT9" s="36"/>
      <c r="PWU9" s="36"/>
      <c r="PWV9" s="36"/>
      <c r="PWW9" s="36"/>
      <c r="PWX9" s="36"/>
      <c r="PWY9" s="36"/>
      <c r="PWZ9" s="36"/>
      <c r="PXA9" s="36"/>
      <c r="PXB9" s="36"/>
      <c r="PXC9" s="36"/>
      <c r="PXD9" s="36"/>
      <c r="PXE9" s="36"/>
      <c r="PXF9" s="36"/>
      <c r="PXG9" s="36"/>
      <c r="PXH9" s="36"/>
      <c r="PXI9" s="36"/>
      <c r="PXJ9" s="36"/>
      <c r="PXK9" s="36"/>
      <c r="PXL9" s="36"/>
      <c r="PXM9" s="36"/>
      <c r="PXN9" s="36"/>
      <c r="PXO9" s="36"/>
      <c r="PXP9" s="36"/>
      <c r="PXQ9" s="36"/>
      <c r="PXR9" s="36"/>
      <c r="PXS9" s="36"/>
      <c r="PXT9" s="36"/>
      <c r="PXU9" s="36"/>
      <c r="PXV9" s="36"/>
      <c r="PXW9" s="36"/>
      <c r="PXX9" s="36"/>
      <c r="PXY9" s="36"/>
      <c r="PXZ9" s="36"/>
      <c r="PYA9" s="36"/>
      <c r="PYB9" s="36"/>
      <c r="PYC9" s="36"/>
      <c r="PYD9" s="36"/>
      <c r="PYE9" s="36"/>
      <c r="PYF9" s="36"/>
      <c r="PYG9" s="36"/>
      <c r="PYH9" s="36"/>
      <c r="PYI9" s="36"/>
      <c r="PYJ9" s="36"/>
      <c r="PYK9" s="36"/>
      <c r="PYL9" s="36"/>
      <c r="PYM9" s="36"/>
      <c r="PYN9" s="36"/>
      <c r="PYO9" s="36"/>
      <c r="PYP9" s="36"/>
      <c r="PYQ9" s="36"/>
      <c r="PYR9" s="36"/>
      <c r="PYS9" s="36"/>
      <c r="PYT9" s="36"/>
      <c r="PYU9" s="36"/>
      <c r="PYV9" s="36"/>
      <c r="PYW9" s="36"/>
      <c r="PYX9" s="36"/>
      <c r="PYY9" s="36"/>
      <c r="PYZ9" s="36"/>
      <c r="PZA9" s="36"/>
      <c r="PZB9" s="36"/>
      <c r="PZC9" s="36"/>
      <c r="PZD9" s="36"/>
      <c r="PZE9" s="36"/>
      <c r="PZF9" s="36"/>
      <c r="PZG9" s="36"/>
      <c r="PZH9" s="36"/>
      <c r="PZI9" s="36"/>
      <c r="PZJ9" s="36"/>
      <c r="PZK9" s="36"/>
      <c r="PZL9" s="36"/>
      <c r="PZM9" s="36"/>
      <c r="PZN9" s="36"/>
      <c r="PZO9" s="36"/>
      <c r="PZP9" s="36"/>
      <c r="PZQ9" s="36"/>
      <c r="PZR9" s="36"/>
      <c r="PZS9" s="36"/>
      <c r="PZT9" s="36"/>
      <c r="PZU9" s="36"/>
      <c r="PZV9" s="36"/>
      <c r="PZW9" s="36"/>
      <c r="PZX9" s="36"/>
      <c r="PZY9" s="36"/>
      <c r="PZZ9" s="36"/>
      <c r="QAA9" s="36"/>
      <c r="QAB9" s="36"/>
      <c r="QAC9" s="36"/>
      <c r="QAD9" s="36"/>
      <c r="QAE9" s="36"/>
      <c r="QAF9" s="36"/>
      <c r="QAG9" s="36"/>
      <c r="QAH9" s="36"/>
      <c r="QAI9" s="36"/>
      <c r="QAJ9" s="36"/>
      <c r="QAK9" s="36"/>
      <c r="QAL9" s="36"/>
      <c r="QAM9" s="36"/>
      <c r="QAN9" s="36"/>
      <c r="QAO9" s="36"/>
      <c r="QAP9" s="36"/>
      <c r="QAQ9" s="36"/>
      <c r="QAR9" s="36"/>
      <c r="QAS9" s="36"/>
      <c r="QAT9" s="36"/>
      <c r="QAU9" s="36"/>
      <c r="QAV9" s="36"/>
      <c r="QAW9" s="36"/>
      <c r="QAX9" s="36"/>
      <c r="QAY9" s="36"/>
      <c r="QAZ9" s="36"/>
      <c r="QBA9" s="36"/>
      <c r="QBB9" s="36"/>
      <c r="QBC9" s="36"/>
      <c r="QBD9" s="36"/>
      <c r="QBE9" s="36"/>
      <c r="QBF9" s="36"/>
      <c r="QBG9" s="36"/>
      <c r="QBH9" s="36"/>
      <c r="QBI9" s="36"/>
      <c r="QBJ9" s="36"/>
      <c r="QBK9" s="36"/>
      <c r="QBL9" s="36"/>
      <c r="QBM9" s="36"/>
      <c r="QBN9" s="36"/>
      <c r="QBO9" s="36"/>
      <c r="QBP9" s="36"/>
      <c r="QBQ9" s="36"/>
      <c r="QBR9" s="36"/>
      <c r="QBS9" s="36"/>
      <c r="QBT9" s="36"/>
      <c r="QBU9" s="36"/>
      <c r="QBV9" s="36"/>
      <c r="QBW9" s="36"/>
      <c r="QBX9" s="36"/>
      <c r="QBY9" s="36"/>
      <c r="QBZ9" s="36"/>
      <c r="QCA9" s="36"/>
      <c r="QCB9" s="36"/>
      <c r="QCC9" s="36"/>
      <c r="QCD9" s="36"/>
      <c r="QCE9" s="36"/>
      <c r="QCF9" s="36"/>
      <c r="QCG9" s="36"/>
      <c r="QCH9" s="36"/>
      <c r="QCI9" s="36"/>
      <c r="QCJ9" s="36"/>
      <c r="QCK9" s="36"/>
      <c r="QCL9" s="36"/>
      <c r="QCM9" s="36"/>
      <c r="QCN9" s="36"/>
      <c r="QCO9" s="36"/>
      <c r="QCP9" s="36"/>
      <c r="QCQ9" s="36"/>
      <c r="QCR9" s="36"/>
      <c r="QCS9" s="36"/>
      <c r="QCT9" s="36"/>
      <c r="QCU9" s="36"/>
      <c r="QCV9" s="36"/>
      <c r="QCW9" s="36"/>
      <c r="QCX9" s="36"/>
      <c r="QCY9" s="36"/>
      <c r="QCZ9" s="36"/>
      <c r="QDA9" s="36"/>
      <c r="QDB9" s="36"/>
      <c r="QDC9" s="36"/>
      <c r="QDD9" s="36"/>
      <c r="QDE9" s="36"/>
      <c r="QDF9" s="36"/>
      <c r="QDG9" s="36"/>
      <c r="QDH9" s="36"/>
      <c r="QDI9" s="36"/>
      <c r="QDJ9" s="36"/>
      <c r="QDK9" s="36"/>
      <c r="QDL9" s="36"/>
      <c r="QDM9" s="36"/>
      <c r="QDN9" s="36"/>
      <c r="QDO9" s="36"/>
      <c r="QDP9" s="36"/>
      <c r="QDQ9" s="36"/>
      <c r="QDR9" s="36"/>
      <c r="QDS9" s="36"/>
      <c r="QDT9" s="36"/>
      <c r="QDU9" s="36"/>
      <c r="QDV9" s="36"/>
      <c r="QDW9" s="36"/>
      <c r="QDX9" s="36"/>
      <c r="QDY9" s="36"/>
      <c r="QDZ9" s="36"/>
      <c r="QEA9" s="36"/>
      <c r="QEB9" s="36"/>
      <c r="QEC9" s="36"/>
      <c r="QED9" s="36"/>
      <c r="QEE9" s="36"/>
      <c r="QEF9" s="36"/>
      <c r="QEG9" s="36"/>
      <c r="QEH9" s="36"/>
      <c r="QEI9" s="36"/>
      <c r="QEJ9" s="36"/>
      <c r="QEK9" s="36"/>
      <c r="QEL9" s="36"/>
      <c r="QEM9" s="36"/>
      <c r="QEN9" s="36"/>
      <c r="QEO9" s="36"/>
      <c r="QEP9" s="36"/>
      <c r="QEQ9" s="36"/>
      <c r="QER9" s="36"/>
      <c r="QES9" s="36"/>
      <c r="QET9" s="36"/>
      <c r="QEU9" s="36"/>
      <c r="QEV9" s="36"/>
      <c r="QEW9" s="36"/>
      <c r="QEX9" s="36"/>
      <c r="QEY9" s="36"/>
      <c r="QEZ9" s="36"/>
      <c r="QFA9" s="36"/>
      <c r="QFB9" s="36"/>
      <c r="QFC9" s="36"/>
      <c r="QFD9" s="36"/>
      <c r="QFE9" s="36"/>
      <c r="QFF9" s="36"/>
      <c r="QFG9" s="36"/>
      <c r="QFH9" s="36"/>
      <c r="QFI9" s="36"/>
      <c r="QFJ9" s="36"/>
      <c r="QFK9" s="36"/>
      <c r="QFL9" s="36"/>
      <c r="QFM9" s="36"/>
      <c r="QFN9" s="36"/>
      <c r="QFO9" s="36"/>
      <c r="QFP9" s="36"/>
      <c r="QFQ9" s="36"/>
      <c r="QFR9" s="36"/>
      <c r="QFS9" s="36"/>
      <c r="QFT9" s="36"/>
      <c r="QFU9" s="36"/>
      <c r="QFV9" s="36"/>
      <c r="QFW9" s="36"/>
      <c r="QFX9" s="36"/>
      <c r="QFY9" s="36"/>
      <c r="QFZ9" s="36"/>
      <c r="QGA9" s="36"/>
      <c r="QGB9" s="36"/>
      <c r="QGC9" s="36"/>
      <c r="QGD9" s="36"/>
      <c r="QGE9" s="36"/>
      <c r="QGF9" s="36"/>
      <c r="QGG9" s="36"/>
      <c r="QGH9" s="36"/>
      <c r="QGI9" s="36"/>
      <c r="QGJ9" s="36"/>
      <c r="QGK9" s="36"/>
      <c r="QGL9" s="36"/>
      <c r="QGM9" s="36"/>
      <c r="QGN9" s="36"/>
      <c r="QGO9" s="36"/>
      <c r="QGP9" s="36"/>
      <c r="QGQ9" s="36"/>
      <c r="QGR9" s="36"/>
      <c r="QGS9" s="36"/>
      <c r="QGT9" s="36"/>
      <c r="QGU9" s="36"/>
      <c r="QGV9" s="36"/>
      <c r="QGW9" s="36"/>
      <c r="QGX9" s="36"/>
      <c r="QGY9" s="36"/>
      <c r="QGZ9" s="36"/>
      <c r="QHA9" s="36"/>
      <c r="QHB9" s="36"/>
      <c r="QHC9" s="36"/>
      <c r="QHD9" s="36"/>
      <c r="QHE9" s="36"/>
      <c r="QHF9" s="36"/>
      <c r="QHG9" s="36"/>
      <c r="QHH9" s="36"/>
      <c r="QHI9" s="36"/>
      <c r="QHJ9" s="36"/>
      <c r="QHK9" s="36"/>
      <c r="QHL9" s="36"/>
      <c r="QHM9" s="36"/>
      <c r="QHN9" s="36"/>
      <c r="QHO9" s="36"/>
      <c r="QHP9" s="36"/>
      <c r="QHQ9" s="36"/>
      <c r="QHR9" s="36"/>
      <c r="QHS9" s="36"/>
      <c r="QHT9" s="36"/>
      <c r="QHU9" s="36"/>
      <c r="QHV9" s="36"/>
      <c r="QHW9" s="36"/>
      <c r="QHX9" s="36"/>
      <c r="QHY9" s="36"/>
      <c r="QHZ9" s="36"/>
      <c r="QIA9" s="36"/>
      <c r="QIB9" s="36"/>
      <c r="QIC9" s="36"/>
      <c r="QID9" s="36"/>
      <c r="QIE9" s="36"/>
      <c r="QIF9" s="36"/>
      <c r="QIG9" s="36"/>
      <c r="QIH9" s="36"/>
      <c r="QII9" s="36"/>
      <c r="QIJ9" s="36"/>
      <c r="QIK9" s="36"/>
      <c r="QIL9" s="36"/>
      <c r="QIM9" s="36"/>
      <c r="QIN9" s="36"/>
      <c r="QIO9" s="36"/>
      <c r="QIP9" s="36"/>
      <c r="QIQ9" s="36"/>
      <c r="QIR9" s="36"/>
      <c r="QIS9" s="36"/>
      <c r="QIT9" s="36"/>
      <c r="QIU9" s="36"/>
      <c r="QIV9" s="36"/>
      <c r="QIW9" s="36"/>
      <c r="QIX9" s="36"/>
      <c r="QIY9" s="36"/>
      <c r="QIZ9" s="36"/>
      <c r="QJA9" s="36"/>
      <c r="QJB9" s="36"/>
      <c r="QJC9" s="36"/>
      <c r="QJD9" s="36"/>
      <c r="QJE9" s="36"/>
      <c r="QJF9" s="36"/>
      <c r="QJG9" s="36"/>
      <c r="QJH9" s="36"/>
      <c r="QJI9" s="36"/>
      <c r="QJJ9" s="36"/>
      <c r="QJK9" s="36"/>
      <c r="QJL9" s="36"/>
      <c r="QJM9" s="36"/>
      <c r="QJN9" s="36"/>
      <c r="QJO9" s="36"/>
      <c r="QJP9" s="36"/>
      <c r="QJQ9" s="36"/>
      <c r="QJR9" s="36"/>
      <c r="QJS9" s="36"/>
      <c r="QJT9" s="36"/>
      <c r="QJU9" s="36"/>
      <c r="QJV9" s="36"/>
      <c r="QJW9" s="36"/>
      <c r="QJX9" s="36"/>
      <c r="QJY9" s="36"/>
      <c r="QJZ9" s="36"/>
      <c r="QKA9" s="36"/>
      <c r="QKB9" s="36"/>
      <c r="QKC9" s="36"/>
      <c r="QKD9" s="36"/>
      <c r="QKE9" s="36"/>
      <c r="QKF9" s="36"/>
      <c r="QKG9" s="36"/>
      <c r="QKH9" s="36"/>
      <c r="QKI9" s="36"/>
      <c r="QKJ9" s="36"/>
      <c r="QKK9" s="36"/>
      <c r="QKL9" s="36"/>
      <c r="QKM9" s="36"/>
      <c r="QKN9" s="36"/>
      <c r="QKO9" s="36"/>
      <c r="QKP9" s="36"/>
      <c r="QKQ9" s="36"/>
      <c r="QKR9" s="36"/>
      <c r="QKS9" s="36"/>
      <c r="QKT9" s="36"/>
      <c r="QKU9" s="36"/>
      <c r="QKV9" s="36"/>
      <c r="QKW9" s="36"/>
      <c r="QKX9" s="36"/>
      <c r="QKY9" s="36"/>
      <c r="QKZ9" s="36"/>
      <c r="QLA9" s="36"/>
      <c r="QLB9" s="36"/>
      <c r="QLC9" s="36"/>
      <c r="QLD9" s="36"/>
      <c r="QLE9" s="36"/>
      <c r="QLF9" s="36"/>
      <c r="QLG9" s="36"/>
      <c r="QLH9" s="36"/>
      <c r="QLI9" s="36"/>
      <c r="QLJ9" s="36"/>
      <c r="QLK9" s="36"/>
      <c r="QLL9" s="36"/>
      <c r="QLM9" s="36"/>
      <c r="QLN9" s="36"/>
      <c r="QLO9" s="36"/>
      <c r="QLP9" s="36"/>
      <c r="QLQ9" s="36"/>
      <c r="QLR9" s="36"/>
      <c r="QLS9" s="36"/>
      <c r="QLT9" s="36"/>
      <c r="QLU9" s="36"/>
      <c r="QLV9" s="36"/>
      <c r="QLW9" s="36"/>
      <c r="QLX9" s="36"/>
      <c r="QLY9" s="36"/>
      <c r="QLZ9" s="36"/>
      <c r="QMA9" s="36"/>
      <c r="QMB9" s="36"/>
      <c r="QMC9" s="36"/>
      <c r="QMD9" s="36"/>
      <c r="QME9" s="36"/>
      <c r="QMF9" s="36"/>
      <c r="QMG9" s="36"/>
      <c r="QMH9" s="36"/>
      <c r="QMI9" s="36"/>
      <c r="QMJ9" s="36"/>
      <c r="QMK9" s="36"/>
      <c r="QML9" s="36"/>
      <c r="QMM9" s="36"/>
      <c r="QMN9" s="36"/>
      <c r="QMO9" s="36"/>
      <c r="QMP9" s="36"/>
      <c r="QMQ9" s="36"/>
      <c r="QMR9" s="36"/>
      <c r="QMS9" s="36"/>
      <c r="QMT9" s="36"/>
      <c r="QMU9" s="36"/>
      <c r="QMV9" s="36"/>
      <c r="QMW9" s="36"/>
      <c r="QMX9" s="36"/>
      <c r="QMY9" s="36"/>
      <c r="QMZ9" s="36"/>
      <c r="QNA9" s="36"/>
      <c r="QNB9" s="36"/>
      <c r="QNC9" s="36"/>
      <c r="QND9" s="36"/>
      <c r="QNE9" s="36"/>
      <c r="QNF9" s="36"/>
      <c r="QNG9" s="36"/>
      <c r="QNH9" s="36"/>
      <c r="QNI9" s="36"/>
      <c r="QNJ9" s="36"/>
      <c r="QNK9" s="36"/>
      <c r="QNL9" s="36"/>
      <c r="QNM9" s="36"/>
      <c r="QNN9" s="36"/>
      <c r="QNO9" s="36"/>
      <c r="QNP9" s="36"/>
      <c r="QNQ9" s="36"/>
      <c r="QNR9" s="36"/>
      <c r="QNS9" s="36"/>
      <c r="QNT9" s="36"/>
      <c r="QNU9" s="36"/>
      <c r="QNV9" s="36"/>
      <c r="QNW9" s="36"/>
      <c r="QNX9" s="36"/>
      <c r="QNY9" s="36"/>
      <c r="QNZ9" s="36"/>
      <c r="QOA9" s="36"/>
      <c r="QOB9" s="36"/>
      <c r="QOC9" s="36"/>
      <c r="QOD9" s="36"/>
      <c r="QOE9" s="36"/>
      <c r="QOF9" s="36"/>
      <c r="QOG9" s="36"/>
      <c r="QOH9" s="36"/>
      <c r="QOI9" s="36"/>
      <c r="QOJ9" s="36"/>
      <c r="QOK9" s="36"/>
      <c r="QOL9" s="36"/>
      <c r="QOM9" s="36"/>
      <c r="QON9" s="36"/>
      <c r="QOO9" s="36"/>
      <c r="QOP9" s="36"/>
      <c r="QOQ9" s="36"/>
      <c r="QOR9" s="36"/>
      <c r="QOS9" s="36"/>
      <c r="QOT9" s="36"/>
      <c r="QOU9" s="36"/>
      <c r="QOV9" s="36"/>
      <c r="QOW9" s="36"/>
      <c r="QOX9" s="36"/>
      <c r="QOY9" s="36"/>
      <c r="QOZ9" s="36"/>
      <c r="QPA9" s="36"/>
      <c r="QPB9" s="36"/>
      <c r="QPC9" s="36"/>
      <c r="QPD9" s="36"/>
      <c r="QPE9" s="36"/>
      <c r="QPF9" s="36"/>
      <c r="QPG9" s="36"/>
      <c r="QPH9" s="36"/>
      <c r="QPI9" s="36"/>
      <c r="QPJ9" s="36"/>
      <c r="QPK9" s="36"/>
      <c r="QPL9" s="36"/>
      <c r="QPM9" s="36"/>
      <c r="QPN9" s="36"/>
      <c r="QPO9" s="36"/>
      <c r="QPP9" s="36"/>
      <c r="QPQ9" s="36"/>
      <c r="QPR9" s="36"/>
      <c r="QPS9" s="36"/>
      <c r="QPT9" s="36"/>
      <c r="QPU9" s="36"/>
      <c r="QPV9" s="36"/>
      <c r="QPW9" s="36"/>
      <c r="QPX9" s="36"/>
      <c r="QPY9" s="36"/>
      <c r="QPZ9" s="36"/>
      <c r="QQA9" s="36"/>
      <c r="QQB9" s="36"/>
      <c r="QQC9" s="36"/>
      <c r="QQD9" s="36"/>
      <c r="QQE9" s="36"/>
      <c r="QQF9" s="36"/>
      <c r="QQG9" s="36"/>
      <c r="QQH9" s="36"/>
      <c r="QQI9" s="36"/>
      <c r="QQJ9" s="36"/>
      <c r="QQK9" s="36"/>
      <c r="QQL9" s="36"/>
      <c r="QQM9" s="36"/>
      <c r="QQN9" s="36"/>
      <c r="QQO9" s="36"/>
      <c r="QQP9" s="36"/>
      <c r="QQQ9" s="36"/>
      <c r="QQR9" s="36"/>
      <c r="QQS9" s="36"/>
      <c r="QQT9" s="36"/>
      <c r="QQU9" s="36"/>
      <c r="QQV9" s="36"/>
      <c r="QQW9" s="36"/>
      <c r="QQX9" s="36"/>
      <c r="QQY9" s="36"/>
      <c r="QQZ9" s="36"/>
      <c r="QRA9" s="36"/>
      <c r="QRB9" s="36"/>
      <c r="QRC9" s="36"/>
      <c r="QRD9" s="36"/>
      <c r="QRE9" s="36"/>
      <c r="QRF9" s="36"/>
      <c r="QRG9" s="36"/>
      <c r="QRH9" s="36"/>
      <c r="QRI9" s="36"/>
      <c r="QRJ9" s="36"/>
      <c r="QRK9" s="36"/>
      <c r="QRL9" s="36"/>
      <c r="QRM9" s="36"/>
      <c r="QRN9" s="36"/>
      <c r="QRO9" s="36"/>
      <c r="QRP9" s="36"/>
      <c r="QRQ9" s="36"/>
      <c r="QRR9" s="36"/>
      <c r="QRS9" s="36"/>
      <c r="QRT9" s="36"/>
      <c r="QRU9" s="36"/>
      <c r="QRV9" s="36"/>
      <c r="QRW9" s="36"/>
      <c r="QRX9" s="36"/>
      <c r="QRY9" s="36"/>
      <c r="QRZ9" s="36"/>
      <c r="QSA9" s="36"/>
      <c r="QSB9" s="36"/>
      <c r="QSC9" s="36"/>
      <c r="QSD9" s="36"/>
      <c r="QSE9" s="36"/>
      <c r="QSF9" s="36"/>
      <c r="QSG9" s="36"/>
      <c r="QSH9" s="36"/>
      <c r="QSI9" s="36"/>
      <c r="QSJ9" s="36"/>
      <c r="QSK9" s="36"/>
      <c r="QSL9" s="36"/>
      <c r="QSM9" s="36"/>
      <c r="QSN9" s="36"/>
      <c r="QSO9" s="36"/>
      <c r="QSP9" s="36"/>
      <c r="QSQ9" s="36"/>
      <c r="QSR9" s="36"/>
      <c r="QSS9" s="36"/>
      <c r="QST9" s="36"/>
      <c r="QSU9" s="36"/>
      <c r="QSV9" s="36"/>
      <c r="QSW9" s="36"/>
      <c r="QSX9" s="36"/>
      <c r="QSY9" s="36"/>
      <c r="QSZ9" s="36"/>
      <c r="QTA9" s="36"/>
      <c r="QTB9" s="36"/>
      <c r="QTC9" s="36"/>
      <c r="QTD9" s="36"/>
      <c r="QTE9" s="36"/>
      <c r="QTF9" s="36"/>
      <c r="QTG9" s="36"/>
      <c r="QTH9" s="36"/>
      <c r="QTI9" s="36"/>
      <c r="QTJ9" s="36"/>
      <c r="QTK9" s="36"/>
      <c r="QTL9" s="36"/>
      <c r="QTM9" s="36"/>
      <c r="QTN9" s="36"/>
      <c r="QTO9" s="36"/>
      <c r="QTP9" s="36"/>
      <c r="QTQ9" s="36"/>
      <c r="QTR9" s="36"/>
      <c r="QTS9" s="36"/>
      <c r="QTT9" s="36"/>
      <c r="QTU9" s="36"/>
      <c r="QTV9" s="36"/>
      <c r="QTW9" s="36"/>
      <c r="QTX9" s="36"/>
      <c r="QTY9" s="36"/>
      <c r="QTZ9" s="36"/>
      <c r="QUA9" s="36"/>
      <c r="QUB9" s="36"/>
      <c r="QUC9" s="36"/>
      <c r="QUD9" s="36"/>
      <c r="QUE9" s="36"/>
      <c r="QUF9" s="36"/>
      <c r="QUG9" s="36"/>
      <c r="QUH9" s="36"/>
      <c r="QUI9" s="36"/>
      <c r="QUJ9" s="36"/>
      <c r="QUK9" s="36"/>
      <c r="QUL9" s="36"/>
      <c r="QUM9" s="36"/>
      <c r="QUN9" s="36"/>
      <c r="QUO9" s="36"/>
      <c r="QUP9" s="36"/>
      <c r="QUQ9" s="36"/>
      <c r="QUR9" s="36"/>
      <c r="QUS9" s="36"/>
      <c r="QUT9" s="36"/>
      <c r="QUU9" s="36"/>
      <c r="QUV9" s="36"/>
      <c r="QUW9" s="36"/>
      <c r="QUX9" s="36"/>
      <c r="QUY9" s="36"/>
      <c r="QUZ9" s="36"/>
      <c r="QVA9" s="36"/>
      <c r="QVB9" s="36"/>
      <c r="QVC9" s="36"/>
      <c r="QVD9" s="36"/>
      <c r="QVE9" s="36"/>
      <c r="QVF9" s="36"/>
      <c r="QVG9" s="36"/>
      <c r="QVH9" s="36"/>
      <c r="QVI9" s="36"/>
      <c r="QVJ9" s="36"/>
      <c r="QVK9" s="36"/>
      <c r="QVL9" s="36"/>
      <c r="QVM9" s="36"/>
      <c r="QVN9" s="36"/>
      <c r="QVO9" s="36"/>
      <c r="QVP9" s="36"/>
      <c r="QVQ9" s="36"/>
      <c r="QVR9" s="36"/>
      <c r="QVS9" s="36"/>
      <c r="QVT9" s="36"/>
      <c r="QVU9" s="36"/>
      <c r="QVV9" s="36"/>
      <c r="QVW9" s="36"/>
      <c r="QVX9" s="36"/>
      <c r="QVY9" s="36"/>
      <c r="QVZ9" s="36"/>
      <c r="QWA9" s="36"/>
      <c r="QWB9" s="36"/>
      <c r="QWC9" s="36"/>
      <c r="QWD9" s="36"/>
      <c r="QWE9" s="36"/>
      <c r="QWF9" s="36"/>
      <c r="QWG9" s="36"/>
      <c r="QWH9" s="36"/>
      <c r="QWI9" s="36"/>
      <c r="QWJ9" s="36"/>
      <c r="QWK9" s="36"/>
      <c r="QWL9" s="36"/>
      <c r="QWM9" s="36"/>
      <c r="QWN9" s="36"/>
      <c r="QWO9" s="36"/>
      <c r="QWP9" s="36"/>
      <c r="QWQ9" s="36"/>
      <c r="QWR9" s="36"/>
      <c r="QWS9" s="36"/>
      <c r="QWT9" s="36"/>
      <c r="QWU9" s="36"/>
      <c r="QWV9" s="36"/>
      <c r="QWW9" s="36"/>
      <c r="QWX9" s="36"/>
      <c r="QWY9" s="36"/>
      <c r="QWZ9" s="36"/>
      <c r="QXA9" s="36"/>
      <c r="QXB9" s="36"/>
      <c r="QXC9" s="36"/>
      <c r="QXD9" s="36"/>
      <c r="QXE9" s="36"/>
      <c r="QXF9" s="36"/>
      <c r="QXG9" s="36"/>
      <c r="QXH9" s="36"/>
      <c r="QXI9" s="36"/>
      <c r="QXJ9" s="36"/>
      <c r="QXK9" s="36"/>
      <c r="QXL9" s="36"/>
      <c r="QXM9" s="36"/>
      <c r="QXN9" s="36"/>
      <c r="QXO9" s="36"/>
      <c r="QXP9" s="36"/>
      <c r="QXQ9" s="36"/>
      <c r="QXR9" s="36"/>
      <c r="QXS9" s="36"/>
      <c r="QXT9" s="36"/>
      <c r="QXU9" s="36"/>
      <c r="QXV9" s="36"/>
      <c r="QXW9" s="36"/>
      <c r="QXX9" s="36"/>
      <c r="QXY9" s="36"/>
      <c r="QXZ9" s="36"/>
      <c r="QYA9" s="36"/>
      <c r="QYB9" s="36"/>
      <c r="QYC9" s="36"/>
      <c r="QYD9" s="36"/>
      <c r="QYE9" s="36"/>
      <c r="QYF9" s="36"/>
      <c r="QYG9" s="36"/>
      <c r="QYH9" s="36"/>
      <c r="QYI9" s="36"/>
      <c r="QYJ9" s="36"/>
      <c r="QYK9" s="36"/>
      <c r="QYL9" s="36"/>
      <c r="QYM9" s="36"/>
      <c r="QYN9" s="36"/>
      <c r="QYO9" s="36"/>
      <c r="QYP9" s="36"/>
      <c r="QYQ9" s="36"/>
      <c r="QYR9" s="36"/>
      <c r="QYS9" s="36"/>
      <c r="QYT9" s="36"/>
      <c r="QYU9" s="36"/>
      <c r="QYV9" s="36"/>
      <c r="QYW9" s="36"/>
      <c r="QYX9" s="36"/>
      <c r="QYY9" s="36"/>
      <c r="QYZ9" s="36"/>
      <c r="QZA9" s="36"/>
      <c r="QZB9" s="36"/>
      <c r="QZC9" s="36"/>
      <c r="QZD9" s="36"/>
      <c r="QZE9" s="36"/>
      <c r="QZF9" s="36"/>
      <c r="QZG9" s="36"/>
      <c r="QZH9" s="36"/>
      <c r="QZI9" s="36"/>
      <c r="QZJ9" s="36"/>
      <c r="QZK9" s="36"/>
      <c r="QZL9" s="36"/>
      <c r="QZM9" s="36"/>
      <c r="QZN9" s="36"/>
      <c r="QZO9" s="36"/>
      <c r="QZP9" s="36"/>
      <c r="QZQ9" s="36"/>
      <c r="QZR9" s="36"/>
      <c r="QZS9" s="36"/>
      <c r="QZT9" s="36"/>
      <c r="QZU9" s="36"/>
      <c r="QZV9" s="36"/>
      <c r="QZW9" s="36"/>
      <c r="QZX9" s="36"/>
      <c r="QZY9" s="36"/>
      <c r="QZZ9" s="36"/>
      <c r="RAA9" s="36"/>
      <c r="RAB9" s="36"/>
      <c r="RAC9" s="36"/>
      <c r="RAD9" s="36"/>
      <c r="RAE9" s="36"/>
      <c r="RAF9" s="36"/>
      <c r="RAG9" s="36"/>
      <c r="RAH9" s="36"/>
      <c r="RAI9" s="36"/>
      <c r="RAJ9" s="36"/>
      <c r="RAK9" s="36"/>
      <c r="RAL9" s="36"/>
      <c r="RAM9" s="36"/>
      <c r="RAN9" s="36"/>
      <c r="RAO9" s="36"/>
      <c r="RAP9" s="36"/>
      <c r="RAQ9" s="36"/>
      <c r="RAR9" s="36"/>
      <c r="RAS9" s="36"/>
      <c r="RAT9" s="36"/>
      <c r="RAU9" s="36"/>
      <c r="RAV9" s="36"/>
      <c r="RAW9" s="36"/>
      <c r="RAX9" s="36"/>
      <c r="RAY9" s="36"/>
      <c r="RAZ9" s="36"/>
      <c r="RBA9" s="36"/>
      <c r="RBB9" s="36"/>
      <c r="RBC9" s="36"/>
      <c r="RBD9" s="36"/>
      <c r="RBE9" s="36"/>
      <c r="RBF9" s="36"/>
      <c r="RBG9" s="36"/>
      <c r="RBH9" s="36"/>
      <c r="RBI9" s="36"/>
      <c r="RBJ9" s="36"/>
      <c r="RBK9" s="36"/>
      <c r="RBL9" s="36"/>
      <c r="RBM9" s="36"/>
      <c r="RBN9" s="36"/>
      <c r="RBO9" s="36"/>
      <c r="RBP9" s="36"/>
      <c r="RBQ9" s="36"/>
      <c r="RBR9" s="36"/>
      <c r="RBS9" s="36"/>
      <c r="RBT9" s="36"/>
      <c r="RBU9" s="36"/>
      <c r="RBV9" s="36"/>
      <c r="RBW9" s="36"/>
      <c r="RBX9" s="36"/>
      <c r="RBY9" s="36"/>
      <c r="RBZ9" s="36"/>
      <c r="RCA9" s="36"/>
      <c r="RCB9" s="36"/>
      <c r="RCC9" s="36"/>
      <c r="RCD9" s="36"/>
      <c r="RCE9" s="36"/>
      <c r="RCF9" s="36"/>
      <c r="RCG9" s="36"/>
      <c r="RCH9" s="36"/>
      <c r="RCI9" s="36"/>
      <c r="RCJ9" s="36"/>
      <c r="RCK9" s="36"/>
      <c r="RCL9" s="36"/>
      <c r="RCM9" s="36"/>
      <c r="RCN9" s="36"/>
      <c r="RCO9" s="36"/>
      <c r="RCP9" s="36"/>
      <c r="RCQ9" s="36"/>
      <c r="RCR9" s="36"/>
      <c r="RCS9" s="36"/>
      <c r="RCT9" s="36"/>
      <c r="RCU9" s="36"/>
      <c r="RCV9" s="36"/>
      <c r="RCW9" s="36"/>
      <c r="RCX9" s="36"/>
      <c r="RCY9" s="36"/>
      <c r="RCZ9" s="36"/>
      <c r="RDA9" s="36"/>
      <c r="RDB9" s="36"/>
      <c r="RDC9" s="36"/>
      <c r="RDD9" s="36"/>
      <c r="RDE9" s="36"/>
      <c r="RDF9" s="36"/>
      <c r="RDG9" s="36"/>
      <c r="RDH9" s="36"/>
      <c r="RDI9" s="36"/>
      <c r="RDJ9" s="36"/>
      <c r="RDK9" s="36"/>
      <c r="RDL9" s="36"/>
      <c r="RDM9" s="36"/>
      <c r="RDN9" s="36"/>
      <c r="RDO9" s="36"/>
      <c r="RDP9" s="36"/>
      <c r="RDQ9" s="36"/>
      <c r="RDR9" s="36"/>
      <c r="RDS9" s="36"/>
      <c r="RDT9" s="36"/>
      <c r="RDU9" s="36"/>
      <c r="RDV9" s="36"/>
      <c r="RDW9" s="36"/>
      <c r="RDX9" s="36"/>
      <c r="RDY9" s="36"/>
      <c r="RDZ9" s="36"/>
      <c r="REA9" s="36"/>
      <c r="REB9" s="36"/>
      <c r="REC9" s="36"/>
      <c r="RED9" s="36"/>
      <c r="REE9" s="36"/>
      <c r="REF9" s="36"/>
      <c r="REG9" s="36"/>
      <c r="REH9" s="36"/>
      <c r="REI9" s="36"/>
      <c r="REJ9" s="36"/>
      <c r="REK9" s="36"/>
      <c r="REL9" s="36"/>
      <c r="REM9" s="36"/>
      <c r="REN9" s="36"/>
      <c r="REO9" s="36"/>
      <c r="REP9" s="36"/>
      <c r="REQ9" s="36"/>
      <c r="RER9" s="36"/>
      <c r="RES9" s="36"/>
      <c r="RET9" s="36"/>
      <c r="REU9" s="36"/>
      <c r="REV9" s="36"/>
      <c r="REW9" s="36"/>
      <c r="REX9" s="36"/>
      <c r="REY9" s="36"/>
      <c r="REZ9" s="36"/>
      <c r="RFA9" s="36"/>
      <c r="RFB9" s="36"/>
      <c r="RFC9" s="36"/>
      <c r="RFD9" s="36"/>
      <c r="RFE9" s="36"/>
      <c r="RFF9" s="36"/>
      <c r="RFG9" s="36"/>
      <c r="RFH9" s="36"/>
      <c r="RFI9" s="36"/>
      <c r="RFJ9" s="36"/>
      <c r="RFK9" s="36"/>
      <c r="RFL9" s="36"/>
      <c r="RFM9" s="36"/>
      <c r="RFN9" s="36"/>
      <c r="RFO9" s="36"/>
      <c r="RFP9" s="36"/>
      <c r="RFQ9" s="36"/>
      <c r="RFR9" s="36"/>
      <c r="RFS9" s="36"/>
      <c r="RFT9" s="36"/>
      <c r="RFU9" s="36"/>
      <c r="RFV9" s="36"/>
      <c r="RFW9" s="36"/>
      <c r="RFX9" s="36"/>
      <c r="RFY9" s="36"/>
      <c r="RFZ9" s="36"/>
      <c r="RGA9" s="36"/>
      <c r="RGB9" s="36"/>
      <c r="RGC9" s="36"/>
      <c r="RGD9" s="36"/>
      <c r="RGE9" s="36"/>
      <c r="RGF9" s="36"/>
      <c r="RGG9" s="36"/>
      <c r="RGH9" s="36"/>
      <c r="RGI9" s="36"/>
      <c r="RGJ9" s="36"/>
      <c r="RGK9" s="36"/>
      <c r="RGL9" s="36"/>
      <c r="RGM9" s="36"/>
      <c r="RGN9" s="36"/>
      <c r="RGO9" s="36"/>
      <c r="RGP9" s="36"/>
      <c r="RGQ9" s="36"/>
      <c r="RGR9" s="36"/>
      <c r="RGS9" s="36"/>
      <c r="RGT9" s="36"/>
      <c r="RGU9" s="36"/>
      <c r="RGV9" s="36"/>
      <c r="RGW9" s="36"/>
      <c r="RGX9" s="36"/>
      <c r="RGY9" s="36"/>
      <c r="RGZ9" s="36"/>
      <c r="RHA9" s="36"/>
      <c r="RHB9" s="36"/>
      <c r="RHC9" s="36"/>
      <c r="RHD9" s="36"/>
      <c r="RHE9" s="36"/>
      <c r="RHF9" s="36"/>
      <c r="RHG9" s="36"/>
      <c r="RHH9" s="36"/>
      <c r="RHI9" s="36"/>
      <c r="RHJ9" s="36"/>
      <c r="RHK9" s="36"/>
      <c r="RHL9" s="36"/>
      <c r="RHM9" s="36"/>
      <c r="RHN9" s="36"/>
      <c r="RHO9" s="36"/>
      <c r="RHP9" s="36"/>
      <c r="RHQ9" s="36"/>
      <c r="RHR9" s="36"/>
      <c r="RHS9" s="36"/>
      <c r="RHT9" s="36"/>
      <c r="RHU9" s="36"/>
      <c r="RHV9" s="36"/>
      <c r="RHW9" s="36"/>
      <c r="RHX9" s="36"/>
      <c r="RHY9" s="36"/>
      <c r="RHZ9" s="36"/>
      <c r="RIA9" s="36"/>
      <c r="RIB9" s="36"/>
      <c r="RIC9" s="36"/>
      <c r="RID9" s="36"/>
      <c r="RIE9" s="36"/>
      <c r="RIF9" s="36"/>
      <c r="RIG9" s="36"/>
      <c r="RIH9" s="36"/>
      <c r="RII9" s="36"/>
      <c r="RIJ9" s="36"/>
      <c r="RIK9" s="36"/>
      <c r="RIL9" s="36"/>
      <c r="RIM9" s="36"/>
      <c r="RIN9" s="36"/>
      <c r="RIO9" s="36"/>
      <c r="RIP9" s="36"/>
      <c r="RIQ9" s="36"/>
      <c r="RIR9" s="36"/>
      <c r="RIS9" s="36"/>
      <c r="RIT9" s="36"/>
      <c r="RIU9" s="36"/>
      <c r="RIV9" s="36"/>
      <c r="RIW9" s="36"/>
      <c r="RIX9" s="36"/>
      <c r="RIY9" s="36"/>
      <c r="RIZ9" s="36"/>
      <c r="RJA9" s="36"/>
      <c r="RJB9" s="36"/>
      <c r="RJC9" s="36"/>
      <c r="RJD9" s="36"/>
      <c r="RJE9" s="36"/>
      <c r="RJF9" s="36"/>
      <c r="RJG9" s="36"/>
      <c r="RJH9" s="36"/>
      <c r="RJI9" s="36"/>
      <c r="RJJ9" s="36"/>
      <c r="RJK9" s="36"/>
      <c r="RJL9" s="36"/>
      <c r="RJM9" s="36"/>
      <c r="RJN9" s="36"/>
      <c r="RJO9" s="36"/>
      <c r="RJP9" s="36"/>
      <c r="RJQ9" s="36"/>
      <c r="RJR9" s="36"/>
      <c r="RJS9" s="36"/>
      <c r="RJT9" s="36"/>
      <c r="RJU9" s="36"/>
      <c r="RJV9" s="36"/>
      <c r="RJW9" s="36"/>
      <c r="RJX9" s="36"/>
      <c r="RJY9" s="36"/>
      <c r="RJZ9" s="36"/>
      <c r="RKA9" s="36"/>
      <c r="RKB9" s="36"/>
      <c r="RKC9" s="36"/>
      <c r="RKD9" s="36"/>
      <c r="RKE9" s="36"/>
      <c r="RKF9" s="36"/>
      <c r="RKG9" s="36"/>
      <c r="RKH9" s="36"/>
      <c r="RKI9" s="36"/>
      <c r="RKJ9" s="36"/>
      <c r="RKK9" s="36"/>
      <c r="RKL9" s="36"/>
      <c r="RKM9" s="36"/>
      <c r="RKN9" s="36"/>
      <c r="RKO9" s="36"/>
      <c r="RKP9" s="36"/>
      <c r="RKQ9" s="36"/>
      <c r="RKR9" s="36"/>
      <c r="RKS9" s="36"/>
      <c r="RKT9" s="36"/>
      <c r="RKU9" s="36"/>
      <c r="RKV9" s="36"/>
      <c r="RKW9" s="36"/>
      <c r="RKX9" s="36"/>
      <c r="RKY9" s="36"/>
      <c r="RKZ9" s="36"/>
      <c r="RLA9" s="36"/>
      <c r="RLB9" s="36"/>
      <c r="RLC9" s="36"/>
      <c r="RLD9" s="36"/>
      <c r="RLE9" s="36"/>
      <c r="RLF9" s="36"/>
      <c r="RLG9" s="36"/>
      <c r="RLH9" s="36"/>
      <c r="RLI9" s="36"/>
      <c r="RLJ9" s="36"/>
      <c r="RLK9" s="36"/>
      <c r="RLL9" s="36"/>
      <c r="RLM9" s="36"/>
      <c r="RLN9" s="36"/>
      <c r="RLO9" s="36"/>
      <c r="RLP9" s="36"/>
      <c r="RLQ9" s="36"/>
      <c r="RLR9" s="36"/>
      <c r="RLS9" s="36"/>
      <c r="RLT9" s="36"/>
      <c r="RLU9" s="36"/>
      <c r="RLV9" s="36"/>
      <c r="RLW9" s="36"/>
      <c r="RLX9" s="36"/>
      <c r="RLY9" s="36"/>
      <c r="RLZ9" s="36"/>
      <c r="RMA9" s="36"/>
      <c r="RMB9" s="36"/>
      <c r="RMC9" s="36"/>
      <c r="RMD9" s="36"/>
      <c r="RME9" s="36"/>
      <c r="RMF9" s="36"/>
      <c r="RMG9" s="36"/>
      <c r="RMH9" s="36"/>
      <c r="RMI9" s="36"/>
      <c r="RMJ9" s="36"/>
      <c r="RMK9" s="36"/>
      <c r="RML9" s="36"/>
      <c r="RMM9" s="36"/>
      <c r="RMN9" s="36"/>
      <c r="RMO9" s="36"/>
      <c r="RMP9" s="36"/>
      <c r="RMQ9" s="36"/>
      <c r="RMR9" s="36"/>
      <c r="RMS9" s="36"/>
      <c r="RMT9" s="36"/>
      <c r="RMU9" s="36"/>
      <c r="RMV9" s="36"/>
      <c r="RMW9" s="36"/>
      <c r="RMX9" s="36"/>
      <c r="RMY9" s="36"/>
      <c r="RMZ9" s="36"/>
      <c r="RNA9" s="36"/>
      <c r="RNB9" s="36"/>
      <c r="RNC9" s="36"/>
      <c r="RND9" s="36"/>
      <c r="RNE9" s="36"/>
      <c r="RNF9" s="36"/>
      <c r="RNG9" s="36"/>
      <c r="RNH9" s="36"/>
      <c r="RNI9" s="36"/>
      <c r="RNJ9" s="36"/>
      <c r="RNK9" s="36"/>
      <c r="RNL9" s="36"/>
      <c r="RNM9" s="36"/>
      <c r="RNN9" s="36"/>
      <c r="RNO9" s="36"/>
      <c r="RNP9" s="36"/>
      <c r="RNQ9" s="36"/>
      <c r="RNR9" s="36"/>
      <c r="RNS9" s="36"/>
      <c r="RNT9" s="36"/>
      <c r="RNU9" s="36"/>
      <c r="RNV9" s="36"/>
      <c r="RNW9" s="36"/>
      <c r="RNX9" s="36"/>
      <c r="RNY9" s="36"/>
      <c r="RNZ9" s="36"/>
      <c r="ROA9" s="36"/>
      <c r="ROB9" s="36"/>
      <c r="ROC9" s="36"/>
      <c r="ROD9" s="36"/>
      <c r="ROE9" s="36"/>
      <c r="ROF9" s="36"/>
      <c r="ROG9" s="36"/>
      <c r="ROH9" s="36"/>
      <c r="ROI9" s="36"/>
      <c r="ROJ9" s="36"/>
      <c r="ROK9" s="36"/>
      <c r="ROL9" s="36"/>
      <c r="ROM9" s="36"/>
      <c r="RON9" s="36"/>
      <c r="ROO9" s="36"/>
      <c r="ROP9" s="36"/>
      <c r="ROQ9" s="36"/>
      <c r="ROR9" s="36"/>
      <c r="ROS9" s="36"/>
      <c r="ROT9" s="36"/>
      <c r="ROU9" s="36"/>
      <c r="ROV9" s="36"/>
      <c r="ROW9" s="36"/>
      <c r="ROX9" s="36"/>
      <c r="ROY9" s="36"/>
      <c r="ROZ9" s="36"/>
      <c r="RPA9" s="36"/>
      <c r="RPB9" s="36"/>
      <c r="RPC9" s="36"/>
      <c r="RPD9" s="36"/>
      <c r="RPE9" s="36"/>
      <c r="RPF9" s="36"/>
      <c r="RPG9" s="36"/>
      <c r="RPH9" s="36"/>
      <c r="RPI9" s="36"/>
      <c r="RPJ9" s="36"/>
      <c r="RPK9" s="36"/>
      <c r="RPL9" s="36"/>
      <c r="RPM9" s="36"/>
      <c r="RPN9" s="36"/>
      <c r="RPO9" s="36"/>
      <c r="RPP9" s="36"/>
      <c r="RPQ9" s="36"/>
      <c r="RPR9" s="36"/>
      <c r="RPS9" s="36"/>
      <c r="RPT9" s="36"/>
      <c r="RPU9" s="36"/>
      <c r="RPV9" s="36"/>
      <c r="RPW9" s="36"/>
      <c r="RPX9" s="36"/>
      <c r="RPY9" s="36"/>
      <c r="RPZ9" s="36"/>
      <c r="RQA9" s="36"/>
      <c r="RQB9" s="36"/>
      <c r="RQC9" s="36"/>
      <c r="RQD9" s="36"/>
      <c r="RQE9" s="36"/>
      <c r="RQF9" s="36"/>
      <c r="RQG9" s="36"/>
      <c r="RQH9" s="36"/>
      <c r="RQI9" s="36"/>
      <c r="RQJ9" s="36"/>
      <c r="RQK9" s="36"/>
      <c r="RQL9" s="36"/>
      <c r="RQM9" s="36"/>
      <c r="RQN9" s="36"/>
      <c r="RQO9" s="36"/>
      <c r="RQP9" s="36"/>
      <c r="RQQ9" s="36"/>
      <c r="RQR9" s="36"/>
      <c r="RQS9" s="36"/>
      <c r="RQT9" s="36"/>
      <c r="RQU9" s="36"/>
      <c r="RQV9" s="36"/>
      <c r="RQW9" s="36"/>
      <c r="RQX9" s="36"/>
      <c r="RQY9" s="36"/>
      <c r="RQZ9" s="36"/>
      <c r="RRA9" s="36"/>
      <c r="RRB9" s="36"/>
      <c r="RRC9" s="36"/>
      <c r="RRD9" s="36"/>
      <c r="RRE9" s="36"/>
      <c r="RRF9" s="36"/>
      <c r="RRG9" s="36"/>
      <c r="RRH9" s="36"/>
      <c r="RRI9" s="36"/>
      <c r="RRJ9" s="36"/>
      <c r="RRK9" s="36"/>
      <c r="RRL9" s="36"/>
      <c r="RRM9" s="36"/>
      <c r="RRN9" s="36"/>
      <c r="RRO9" s="36"/>
      <c r="RRP9" s="36"/>
      <c r="RRQ9" s="36"/>
      <c r="RRR9" s="36"/>
      <c r="RRS9" s="36"/>
      <c r="RRT9" s="36"/>
      <c r="RRU9" s="36"/>
      <c r="RRV9" s="36"/>
      <c r="RRW9" s="36"/>
      <c r="RRX9" s="36"/>
      <c r="RRY9" s="36"/>
      <c r="RRZ9" s="36"/>
      <c r="RSA9" s="36"/>
      <c r="RSB9" s="36"/>
      <c r="RSC9" s="36"/>
      <c r="RSD9" s="36"/>
      <c r="RSE9" s="36"/>
      <c r="RSF9" s="36"/>
      <c r="RSG9" s="36"/>
      <c r="RSH9" s="36"/>
      <c r="RSI9" s="36"/>
      <c r="RSJ9" s="36"/>
      <c r="RSK9" s="36"/>
      <c r="RSL9" s="36"/>
      <c r="RSM9" s="36"/>
      <c r="RSN9" s="36"/>
      <c r="RSO9" s="36"/>
      <c r="RSP9" s="36"/>
      <c r="RSQ9" s="36"/>
      <c r="RSR9" s="36"/>
      <c r="RSS9" s="36"/>
      <c r="RST9" s="36"/>
      <c r="RSU9" s="36"/>
      <c r="RSV9" s="36"/>
      <c r="RSW9" s="36"/>
      <c r="RSX9" s="36"/>
      <c r="RSY9" s="36"/>
      <c r="RSZ9" s="36"/>
      <c r="RTA9" s="36"/>
      <c r="RTB9" s="36"/>
      <c r="RTC9" s="36"/>
      <c r="RTD9" s="36"/>
      <c r="RTE9" s="36"/>
      <c r="RTF9" s="36"/>
      <c r="RTG9" s="36"/>
      <c r="RTH9" s="36"/>
      <c r="RTI9" s="36"/>
      <c r="RTJ9" s="36"/>
      <c r="RTK9" s="36"/>
      <c r="RTL9" s="36"/>
      <c r="RTM9" s="36"/>
      <c r="RTN9" s="36"/>
      <c r="RTO9" s="36"/>
      <c r="RTP9" s="36"/>
      <c r="RTQ9" s="36"/>
      <c r="RTR9" s="36"/>
      <c r="RTS9" s="36"/>
      <c r="RTT9" s="36"/>
      <c r="RTU9" s="36"/>
      <c r="RTV9" s="36"/>
      <c r="RTW9" s="36"/>
      <c r="RTX9" s="36"/>
      <c r="RTY9" s="36"/>
      <c r="RTZ9" s="36"/>
      <c r="RUA9" s="36"/>
      <c r="RUB9" s="36"/>
      <c r="RUC9" s="36"/>
      <c r="RUD9" s="36"/>
      <c r="RUE9" s="36"/>
      <c r="RUF9" s="36"/>
      <c r="RUG9" s="36"/>
      <c r="RUH9" s="36"/>
      <c r="RUI9" s="36"/>
      <c r="RUJ9" s="36"/>
      <c r="RUK9" s="36"/>
      <c r="RUL9" s="36"/>
      <c r="RUM9" s="36"/>
      <c r="RUN9" s="36"/>
      <c r="RUO9" s="36"/>
      <c r="RUP9" s="36"/>
      <c r="RUQ9" s="36"/>
      <c r="RUR9" s="36"/>
      <c r="RUS9" s="36"/>
      <c r="RUT9" s="36"/>
      <c r="RUU9" s="36"/>
      <c r="RUV9" s="36"/>
      <c r="RUW9" s="36"/>
      <c r="RUX9" s="36"/>
      <c r="RUY9" s="36"/>
      <c r="RUZ9" s="36"/>
      <c r="RVA9" s="36"/>
      <c r="RVB9" s="36"/>
      <c r="RVC9" s="36"/>
      <c r="RVD9" s="36"/>
      <c r="RVE9" s="36"/>
      <c r="RVF9" s="36"/>
      <c r="RVG9" s="36"/>
      <c r="RVH9" s="36"/>
      <c r="RVI9" s="36"/>
      <c r="RVJ9" s="36"/>
      <c r="RVK9" s="36"/>
      <c r="RVL9" s="36"/>
      <c r="RVM9" s="36"/>
      <c r="RVN9" s="36"/>
      <c r="RVO9" s="36"/>
      <c r="RVP9" s="36"/>
      <c r="RVQ9" s="36"/>
      <c r="RVR9" s="36"/>
      <c r="RVS9" s="36"/>
      <c r="RVT9" s="36"/>
      <c r="RVU9" s="36"/>
      <c r="RVV9" s="36"/>
      <c r="RVW9" s="36"/>
      <c r="RVX9" s="36"/>
      <c r="RVY9" s="36"/>
      <c r="RVZ9" s="36"/>
      <c r="RWA9" s="36"/>
      <c r="RWB9" s="36"/>
      <c r="RWC9" s="36"/>
      <c r="RWD9" s="36"/>
      <c r="RWE9" s="36"/>
      <c r="RWF9" s="36"/>
      <c r="RWG9" s="36"/>
      <c r="RWH9" s="36"/>
      <c r="RWI9" s="36"/>
      <c r="RWJ9" s="36"/>
      <c r="RWK9" s="36"/>
      <c r="RWL9" s="36"/>
      <c r="RWM9" s="36"/>
      <c r="RWN9" s="36"/>
      <c r="RWO9" s="36"/>
      <c r="RWP9" s="36"/>
      <c r="RWQ9" s="36"/>
      <c r="RWR9" s="36"/>
      <c r="RWS9" s="36"/>
      <c r="RWT9" s="36"/>
      <c r="RWU9" s="36"/>
      <c r="RWV9" s="36"/>
      <c r="RWW9" s="36"/>
      <c r="RWX9" s="36"/>
      <c r="RWY9" s="36"/>
      <c r="RWZ9" s="36"/>
      <c r="RXA9" s="36"/>
      <c r="RXB9" s="36"/>
      <c r="RXC9" s="36"/>
      <c r="RXD9" s="36"/>
      <c r="RXE9" s="36"/>
      <c r="RXF9" s="36"/>
      <c r="RXG9" s="36"/>
      <c r="RXH9" s="36"/>
      <c r="RXI9" s="36"/>
      <c r="RXJ9" s="36"/>
      <c r="RXK9" s="36"/>
      <c r="RXL9" s="36"/>
      <c r="RXM9" s="36"/>
      <c r="RXN9" s="36"/>
      <c r="RXO9" s="36"/>
      <c r="RXP9" s="36"/>
      <c r="RXQ9" s="36"/>
      <c r="RXR9" s="36"/>
      <c r="RXS9" s="36"/>
      <c r="RXT9" s="36"/>
      <c r="RXU9" s="36"/>
      <c r="RXV9" s="36"/>
      <c r="RXW9" s="36"/>
      <c r="RXX9" s="36"/>
      <c r="RXY9" s="36"/>
      <c r="RXZ9" s="36"/>
      <c r="RYA9" s="36"/>
      <c r="RYB9" s="36"/>
      <c r="RYC9" s="36"/>
      <c r="RYD9" s="36"/>
      <c r="RYE9" s="36"/>
      <c r="RYF9" s="36"/>
      <c r="RYG9" s="36"/>
      <c r="RYH9" s="36"/>
      <c r="RYI9" s="36"/>
      <c r="RYJ9" s="36"/>
      <c r="RYK9" s="36"/>
      <c r="RYL9" s="36"/>
      <c r="RYM9" s="36"/>
      <c r="RYN9" s="36"/>
      <c r="RYO9" s="36"/>
      <c r="RYP9" s="36"/>
      <c r="RYQ9" s="36"/>
      <c r="RYR9" s="36"/>
      <c r="RYS9" s="36"/>
      <c r="RYT9" s="36"/>
      <c r="RYU9" s="36"/>
      <c r="RYV9" s="36"/>
      <c r="RYW9" s="36"/>
      <c r="RYX9" s="36"/>
      <c r="RYY9" s="36"/>
      <c r="RYZ9" s="36"/>
      <c r="RZA9" s="36"/>
      <c r="RZB9" s="36"/>
      <c r="RZC9" s="36"/>
      <c r="RZD9" s="36"/>
      <c r="RZE9" s="36"/>
      <c r="RZF9" s="36"/>
      <c r="RZG9" s="36"/>
      <c r="RZH9" s="36"/>
      <c r="RZI9" s="36"/>
      <c r="RZJ9" s="36"/>
      <c r="RZK9" s="36"/>
      <c r="RZL9" s="36"/>
      <c r="RZM9" s="36"/>
      <c r="RZN9" s="36"/>
      <c r="RZO9" s="36"/>
      <c r="RZP9" s="36"/>
      <c r="RZQ9" s="36"/>
      <c r="RZR9" s="36"/>
      <c r="RZS9" s="36"/>
      <c r="RZT9" s="36"/>
      <c r="RZU9" s="36"/>
      <c r="RZV9" s="36"/>
      <c r="RZW9" s="36"/>
      <c r="RZX9" s="36"/>
      <c r="RZY9" s="36"/>
      <c r="RZZ9" s="36"/>
      <c r="SAA9" s="36"/>
      <c r="SAB9" s="36"/>
      <c r="SAC9" s="36"/>
      <c r="SAD9" s="36"/>
      <c r="SAE9" s="36"/>
      <c r="SAF9" s="36"/>
      <c r="SAG9" s="36"/>
      <c r="SAH9" s="36"/>
      <c r="SAI9" s="36"/>
      <c r="SAJ9" s="36"/>
      <c r="SAK9" s="36"/>
      <c r="SAL9" s="36"/>
      <c r="SAM9" s="36"/>
      <c r="SAN9" s="36"/>
      <c r="SAO9" s="36"/>
      <c r="SAP9" s="36"/>
      <c r="SAQ9" s="36"/>
      <c r="SAR9" s="36"/>
      <c r="SAS9" s="36"/>
      <c r="SAT9" s="36"/>
      <c r="SAU9" s="36"/>
      <c r="SAV9" s="36"/>
      <c r="SAW9" s="36"/>
      <c r="SAX9" s="36"/>
      <c r="SAY9" s="36"/>
      <c r="SAZ9" s="36"/>
      <c r="SBA9" s="36"/>
      <c r="SBB9" s="36"/>
      <c r="SBC9" s="36"/>
      <c r="SBD9" s="36"/>
      <c r="SBE9" s="36"/>
      <c r="SBF9" s="36"/>
      <c r="SBG9" s="36"/>
      <c r="SBH9" s="36"/>
      <c r="SBI9" s="36"/>
      <c r="SBJ9" s="36"/>
      <c r="SBK9" s="36"/>
      <c r="SBL9" s="36"/>
      <c r="SBM9" s="36"/>
      <c r="SBN9" s="36"/>
      <c r="SBO9" s="36"/>
      <c r="SBP9" s="36"/>
      <c r="SBQ9" s="36"/>
      <c r="SBR9" s="36"/>
      <c r="SBS9" s="36"/>
      <c r="SBT9" s="36"/>
      <c r="SBU9" s="36"/>
      <c r="SBV9" s="36"/>
      <c r="SBW9" s="36"/>
      <c r="SBX9" s="36"/>
      <c r="SBY9" s="36"/>
      <c r="SBZ9" s="36"/>
      <c r="SCA9" s="36"/>
      <c r="SCB9" s="36"/>
      <c r="SCC9" s="36"/>
      <c r="SCD9" s="36"/>
      <c r="SCE9" s="36"/>
      <c r="SCF9" s="36"/>
      <c r="SCG9" s="36"/>
      <c r="SCH9" s="36"/>
      <c r="SCI9" s="36"/>
      <c r="SCJ9" s="36"/>
      <c r="SCK9" s="36"/>
      <c r="SCL9" s="36"/>
      <c r="SCM9" s="36"/>
      <c r="SCN9" s="36"/>
      <c r="SCO9" s="36"/>
      <c r="SCP9" s="36"/>
      <c r="SCQ9" s="36"/>
      <c r="SCR9" s="36"/>
      <c r="SCS9" s="36"/>
      <c r="SCT9" s="36"/>
      <c r="SCU9" s="36"/>
      <c r="SCV9" s="36"/>
      <c r="SCW9" s="36"/>
      <c r="SCX9" s="36"/>
      <c r="SCY9" s="36"/>
      <c r="SCZ9" s="36"/>
      <c r="SDA9" s="36"/>
      <c r="SDB9" s="36"/>
      <c r="SDC9" s="36"/>
      <c r="SDD9" s="36"/>
      <c r="SDE9" s="36"/>
      <c r="SDF9" s="36"/>
      <c r="SDG9" s="36"/>
      <c r="SDH9" s="36"/>
      <c r="SDI9" s="36"/>
      <c r="SDJ9" s="36"/>
      <c r="SDK9" s="36"/>
      <c r="SDL9" s="36"/>
      <c r="SDM9" s="36"/>
      <c r="SDN9" s="36"/>
      <c r="SDO9" s="36"/>
      <c r="SDP9" s="36"/>
      <c r="SDQ9" s="36"/>
      <c r="SDR9" s="36"/>
      <c r="SDS9" s="36"/>
      <c r="SDT9" s="36"/>
      <c r="SDU9" s="36"/>
      <c r="SDV9" s="36"/>
      <c r="SDW9" s="36"/>
      <c r="SDX9" s="36"/>
      <c r="SDY9" s="36"/>
      <c r="SDZ9" s="36"/>
      <c r="SEA9" s="36"/>
      <c r="SEB9" s="36"/>
      <c r="SEC9" s="36"/>
      <c r="SED9" s="36"/>
      <c r="SEE9" s="36"/>
      <c r="SEF9" s="36"/>
      <c r="SEG9" s="36"/>
      <c r="SEH9" s="36"/>
      <c r="SEI9" s="36"/>
      <c r="SEJ9" s="36"/>
      <c r="SEK9" s="36"/>
      <c r="SEL9" s="36"/>
      <c r="SEM9" s="36"/>
      <c r="SEN9" s="36"/>
      <c r="SEO9" s="36"/>
      <c r="SEP9" s="36"/>
      <c r="SEQ9" s="36"/>
      <c r="SER9" s="36"/>
      <c r="SES9" s="36"/>
      <c r="SET9" s="36"/>
      <c r="SEU9" s="36"/>
      <c r="SEV9" s="36"/>
      <c r="SEW9" s="36"/>
      <c r="SEX9" s="36"/>
      <c r="SEY9" s="36"/>
      <c r="SEZ9" s="36"/>
      <c r="SFA9" s="36"/>
      <c r="SFB9" s="36"/>
      <c r="SFC9" s="36"/>
      <c r="SFD9" s="36"/>
      <c r="SFE9" s="36"/>
      <c r="SFF9" s="36"/>
      <c r="SFG9" s="36"/>
      <c r="SFH9" s="36"/>
      <c r="SFI9" s="36"/>
      <c r="SFJ9" s="36"/>
      <c r="SFK9" s="36"/>
      <c r="SFL9" s="36"/>
      <c r="SFM9" s="36"/>
      <c r="SFN9" s="36"/>
      <c r="SFO9" s="36"/>
      <c r="SFP9" s="36"/>
      <c r="SFQ9" s="36"/>
      <c r="SFR9" s="36"/>
      <c r="SFS9" s="36"/>
      <c r="SFT9" s="36"/>
      <c r="SFU9" s="36"/>
      <c r="SFV9" s="36"/>
      <c r="SFW9" s="36"/>
      <c r="SFX9" s="36"/>
      <c r="SFY9" s="36"/>
      <c r="SFZ9" s="36"/>
      <c r="SGA9" s="36"/>
      <c r="SGB9" s="36"/>
      <c r="SGC9" s="36"/>
      <c r="SGD9" s="36"/>
      <c r="SGE9" s="36"/>
      <c r="SGF9" s="36"/>
      <c r="SGG9" s="36"/>
      <c r="SGH9" s="36"/>
      <c r="SGI9" s="36"/>
      <c r="SGJ9" s="36"/>
      <c r="SGK9" s="36"/>
      <c r="SGL9" s="36"/>
      <c r="SGM9" s="36"/>
      <c r="SGN9" s="36"/>
      <c r="SGO9" s="36"/>
      <c r="SGP9" s="36"/>
      <c r="SGQ9" s="36"/>
      <c r="SGR9" s="36"/>
      <c r="SGS9" s="36"/>
      <c r="SGT9" s="36"/>
      <c r="SGU9" s="36"/>
      <c r="SGV9" s="36"/>
      <c r="SGW9" s="36"/>
      <c r="SGX9" s="36"/>
      <c r="SGY9" s="36"/>
      <c r="SGZ9" s="36"/>
      <c r="SHA9" s="36"/>
      <c r="SHB9" s="36"/>
      <c r="SHC9" s="36"/>
      <c r="SHD9" s="36"/>
      <c r="SHE9" s="36"/>
      <c r="SHF9" s="36"/>
      <c r="SHG9" s="36"/>
      <c r="SHH9" s="36"/>
      <c r="SHI9" s="36"/>
      <c r="SHJ9" s="36"/>
      <c r="SHK9" s="36"/>
      <c r="SHL9" s="36"/>
      <c r="SHM9" s="36"/>
      <c r="SHN9" s="36"/>
      <c r="SHO9" s="36"/>
      <c r="SHP9" s="36"/>
      <c r="SHQ9" s="36"/>
      <c r="SHR9" s="36"/>
      <c r="SHS9" s="36"/>
      <c r="SHT9" s="36"/>
      <c r="SHU9" s="36"/>
      <c r="SHV9" s="36"/>
      <c r="SHW9" s="36"/>
      <c r="SHX9" s="36"/>
      <c r="SHY9" s="36"/>
      <c r="SHZ9" s="36"/>
      <c r="SIA9" s="36"/>
      <c r="SIB9" s="36"/>
      <c r="SIC9" s="36"/>
      <c r="SID9" s="36"/>
      <c r="SIE9" s="36"/>
      <c r="SIF9" s="36"/>
      <c r="SIG9" s="36"/>
      <c r="SIH9" s="36"/>
      <c r="SII9" s="36"/>
      <c r="SIJ9" s="36"/>
      <c r="SIK9" s="36"/>
      <c r="SIL9" s="36"/>
      <c r="SIM9" s="36"/>
      <c r="SIN9" s="36"/>
      <c r="SIO9" s="36"/>
      <c r="SIP9" s="36"/>
      <c r="SIQ9" s="36"/>
      <c r="SIR9" s="36"/>
      <c r="SIS9" s="36"/>
      <c r="SIT9" s="36"/>
      <c r="SIU9" s="36"/>
      <c r="SIV9" s="36"/>
      <c r="SIW9" s="36"/>
      <c r="SIX9" s="36"/>
      <c r="SIY9" s="36"/>
      <c r="SIZ9" s="36"/>
      <c r="SJA9" s="36"/>
      <c r="SJB9" s="36"/>
      <c r="SJC9" s="36"/>
      <c r="SJD9" s="36"/>
      <c r="SJE9" s="36"/>
      <c r="SJF9" s="36"/>
      <c r="SJG9" s="36"/>
      <c r="SJH9" s="36"/>
      <c r="SJI9" s="36"/>
      <c r="SJJ9" s="36"/>
      <c r="SJK9" s="36"/>
      <c r="SJL9" s="36"/>
      <c r="SJM9" s="36"/>
      <c r="SJN9" s="36"/>
      <c r="SJO9" s="36"/>
      <c r="SJP9" s="36"/>
      <c r="SJQ9" s="36"/>
      <c r="SJR9" s="36"/>
      <c r="SJS9" s="36"/>
      <c r="SJT9" s="36"/>
      <c r="SJU9" s="36"/>
      <c r="SJV9" s="36"/>
      <c r="SJW9" s="36"/>
      <c r="SJX9" s="36"/>
      <c r="SJY9" s="36"/>
      <c r="SJZ9" s="36"/>
      <c r="SKA9" s="36"/>
      <c r="SKB9" s="36"/>
      <c r="SKC9" s="36"/>
      <c r="SKD9" s="36"/>
      <c r="SKE9" s="36"/>
      <c r="SKF9" s="36"/>
      <c r="SKG9" s="36"/>
      <c r="SKH9" s="36"/>
      <c r="SKI9" s="36"/>
      <c r="SKJ9" s="36"/>
      <c r="SKK9" s="36"/>
      <c r="SKL9" s="36"/>
      <c r="SKM9" s="36"/>
      <c r="SKN9" s="36"/>
      <c r="SKO9" s="36"/>
      <c r="SKP9" s="36"/>
      <c r="SKQ9" s="36"/>
      <c r="SKR9" s="36"/>
      <c r="SKS9" s="36"/>
      <c r="SKT9" s="36"/>
      <c r="SKU9" s="36"/>
      <c r="SKV9" s="36"/>
      <c r="SKW9" s="36"/>
      <c r="SKX9" s="36"/>
      <c r="SKY9" s="36"/>
      <c r="SKZ9" s="36"/>
      <c r="SLA9" s="36"/>
      <c r="SLB9" s="36"/>
      <c r="SLC9" s="36"/>
      <c r="SLD9" s="36"/>
      <c r="SLE9" s="36"/>
      <c r="SLF9" s="36"/>
      <c r="SLG9" s="36"/>
      <c r="SLH9" s="36"/>
      <c r="SLI9" s="36"/>
      <c r="SLJ9" s="36"/>
      <c r="SLK9" s="36"/>
      <c r="SLL9" s="36"/>
      <c r="SLM9" s="36"/>
      <c r="SLN9" s="36"/>
      <c r="SLO9" s="36"/>
      <c r="SLP9" s="36"/>
      <c r="SLQ9" s="36"/>
      <c r="SLR9" s="36"/>
      <c r="SLS9" s="36"/>
      <c r="SLT9" s="36"/>
      <c r="SLU9" s="36"/>
      <c r="SLV9" s="36"/>
      <c r="SLW9" s="36"/>
      <c r="SLX9" s="36"/>
      <c r="SLY9" s="36"/>
      <c r="SLZ9" s="36"/>
      <c r="SMA9" s="36"/>
      <c r="SMB9" s="36"/>
      <c r="SMC9" s="36"/>
      <c r="SMD9" s="36"/>
      <c r="SME9" s="36"/>
      <c r="SMF9" s="36"/>
      <c r="SMG9" s="36"/>
      <c r="SMH9" s="36"/>
      <c r="SMI9" s="36"/>
      <c r="SMJ9" s="36"/>
      <c r="SMK9" s="36"/>
      <c r="SML9" s="36"/>
      <c r="SMM9" s="36"/>
      <c r="SMN9" s="36"/>
      <c r="SMO9" s="36"/>
      <c r="SMP9" s="36"/>
      <c r="SMQ9" s="36"/>
      <c r="SMR9" s="36"/>
      <c r="SMS9" s="36"/>
      <c r="SMT9" s="36"/>
      <c r="SMU9" s="36"/>
      <c r="SMV9" s="36"/>
      <c r="SMW9" s="36"/>
      <c r="SMX9" s="36"/>
      <c r="SMY9" s="36"/>
      <c r="SMZ9" s="36"/>
      <c r="SNA9" s="36"/>
      <c r="SNB9" s="36"/>
      <c r="SNC9" s="36"/>
      <c r="SND9" s="36"/>
      <c r="SNE9" s="36"/>
      <c r="SNF9" s="36"/>
      <c r="SNG9" s="36"/>
      <c r="SNH9" s="36"/>
      <c r="SNI9" s="36"/>
      <c r="SNJ9" s="36"/>
      <c r="SNK9" s="36"/>
      <c r="SNL9" s="36"/>
      <c r="SNM9" s="36"/>
      <c r="SNN9" s="36"/>
      <c r="SNO9" s="36"/>
      <c r="SNP9" s="36"/>
      <c r="SNQ9" s="36"/>
      <c r="SNR9" s="36"/>
      <c r="SNS9" s="36"/>
      <c r="SNT9" s="36"/>
      <c r="SNU9" s="36"/>
      <c r="SNV9" s="36"/>
      <c r="SNW9" s="36"/>
      <c r="SNX9" s="36"/>
      <c r="SNY9" s="36"/>
      <c r="SNZ9" s="36"/>
      <c r="SOA9" s="36"/>
      <c r="SOB9" s="36"/>
      <c r="SOC9" s="36"/>
      <c r="SOD9" s="36"/>
      <c r="SOE9" s="36"/>
      <c r="SOF9" s="36"/>
      <c r="SOG9" s="36"/>
      <c r="SOH9" s="36"/>
      <c r="SOI9" s="36"/>
      <c r="SOJ9" s="36"/>
      <c r="SOK9" s="36"/>
      <c r="SOL9" s="36"/>
      <c r="SOM9" s="36"/>
      <c r="SON9" s="36"/>
      <c r="SOO9" s="36"/>
      <c r="SOP9" s="36"/>
      <c r="SOQ9" s="36"/>
      <c r="SOR9" s="36"/>
      <c r="SOS9" s="36"/>
      <c r="SOT9" s="36"/>
      <c r="SOU9" s="36"/>
      <c r="SOV9" s="36"/>
      <c r="SOW9" s="36"/>
      <c r="SOX9" s="36"/>
      <c r="SOY9" s="36"/>
      <c r="SOZ9" s="36"/>
      <c r="SPA9" s="36"/>
      <c r="SPB9" s="36"/>
      <c r="SPC9" s="36"/>
      <c r="SPD9" s="36"/>
      <c r="SPE9" s="36"/>
      <c r="SPF9" s="36"/>
      <c r="SPG9" s="36"/>
      <c r="SPH9" s="36"/>
      <c r="SPI9" s="36"/>
      <c r="SPJ9" s="36"/>
      <c r="SPK9" s="36"/>
      <c r="SPL9" s="36"/>
      <c r="SPM9" s="36"/>
      <c r="SPN9" s="36"/>
      <c r="SPO9" s="36"/>
      <c r="SPP9" s="36"/>
      <c r="SPQ9" s="36"/>
      <c r="SPR9" s="36"/>
      <c r="SPS9" s="36"/>
      <c r="SPT9" s="36"/>
      <c r="SPU9" s="36"/>
      <c r="SPV9" s="36"/>
      <c r="SPW9" s="36"/>
      <c r="SPX9" s="36"/>
      <c r="SPY9" s="36"/>
      <c r="SPZ9" s="36"/>
      <c r="SQA9" s="36"/>
      <c r="SQB9" s="36"/>
      <c r="SQC9" s="36"/>
      <c r="SQD9" s="36"/>
      <c r="SQE9" s="36"/>
      <c r="SQF9" s="36"/>
      <c r="SQG9" s="36"/>
      <c r="SQH9" s="36"/>
      <c r="SQI9" s="36"/>
      <c r="SQJ9" s="36"/>
      <c r="SQK9" s="36"/>
      <c r="SQL9" s="36"/>
      <c r="SQM9" s="36"/>
      <c r="SQN9" s="36"/>
      <c r="SQO9" s="36"/>
      <c r="SQP9" s="36"/>
      <c r="SQQ9" s="36"/>
      <c r="SQR9" s="36"/>
      <c r="SQS9" s="36"/>
      <c r="SQT9" s="36"/>
      <c r="SQU9" s="36"/>
      <c r="SQV9" s="36"/>
      <c r="SQW9" s="36"/>
      <c r="SQX9" s="36"/>
      <c r="SQY9" s="36"/>
      <c r="SQZ9" s="36"/>
      <c r="SRA9" s="36"/>
      <c r="SRB9" s="36"/>
      <c r="SRC9" s="36"/>
      <c r="SRD9" s="36"/>
      <c r="SRE9" s="36"/>
      <c r="SRF9" s="36"/>
      <c r="SRG9" s="36"/>
      <c r="SRH9" s="36"/>
      <c r="SRI9" s="36"/>
      <c r="SRJ9" s="36"/>
      <c r="SRK9" s="36"/>
      <c r="SRL9" s="36"/>
      <c r="SRM9" s="36"/>
      <c r="SRN9" s="36"/>
      <c r="SRO9" s="36"/>
      <c r="SRP9" s="36"/>
      <c r="SRQ9" s="36"/>
      <c r="SRR9" s="36"/>
      <c r="SRS9" s="36"/>
      <c r="SRT9" s="36"/>
      <c r="SRU9" s="36"/>
      <c r="SRV9" s="36"/>
      <c r="SRW9" s="36"/>
      <c r="SRX9" s="36"/>
      <c r="SRY9" s="36"/>
      <c r="SRZ9" s="36"/>
      <c r="SSA9" s="36"/>
      <c r="SSB9" s="36"/>
      <c r="SSC9" s="36"/>
      <c r="SSD9" s="36"/>
      <c r="SSE9" s="36"/>
      <c r="SSF9" s="36"/>
      <c r="SSG9" s="36"/>
      <c r="SSH9" s="36"/>
      <c r="SSI9" s="36"/>
      <c r="SSJ9" s="36"/>
      <c r="SSK9" s="36"/>
      <c r="SSL9" s="36"/>
      <c r="SSM9" s="36"/>
      <c r="SSN9" s="36"/>
      <c r="SSO9" s="36"/>
      <c r="SSP9" s="36"/>
      <c r="SSQ9" s="36"/>
      <c r="SSR9" s="36"/>
      <c r="SSS9" s="36"/>
      <c r="SST9" s="36"/>
      <c r="SSU9" s="36"/>
      <c r="SSV9" s="36"/>
      <c r="SSW9" s="36"/>
      <c r="SSX9" s="36"/>
      <c r="SSY9" s="36"/>
      <c r="SSZ9" s="36"/>
      <c r="STA9" s="36"/>
      <c r="STB9" s="36"/>
      <c r="STC9" s="36"/>
      <c r="STD9" s="36"/>
      <c r="STE9" s="36"/>
      <c r="STF9" s="36"/>
      <c r="STG9" s="36"/>
      <c r="STH9" s="36"/>
      <c r="STI9" s="36"/>
      <c r="STJ9" s="36"/>
      <c r="STK9" s="36"/>
      <c r="STL9" s="36"/>
      <c r="STM9" s="36"/>
      <c r="STN9" s="36"/>
      <c r="STO9" s="36"/>
      <c r="STP9" s="36"/>
      <c r="STQ9" s="36"/>
      <c r="STR9" s="36"/>
      <c r="STS9" s="36"/>
      <c r="STT9" s="36"/>
      <c r="STU9" s="36"/>
      <c r="STV9" s="36"/>
      <c r="STW9" s="36"/>
      <c r="STX9" s="36"/>
      <c r="STY9" s="36"/>
      <c r="STZ9" s="36"/>
      <c r="SUA9" s="36"/>
      <c r="SUB9" s="36"/>
      <c r="SUC9" s="36"/>
      <c r="SUD9" s="36"/>
      <c r="SUE9" s="36"/>
      <c r="SUF9" s="36"/>
      <c r="SUG9" s="36"/>
      <c r="SUH9" s="36"/>
      <c r="SUI9" s="36"/>
      <c r="SUJ9" s="36"/>
      <c r="SUK9" s="36"/>
      <c r="SUL9" s="36"/>
      <c r="SUM9" s="36"/>
      <c r="SUN9" s="36"/>
      <c r="SUO9" s="36"/>
      <c r="SUP9" s="36"/>
      <c r="SUQ9" s="36"/>
      <c r="SUR9" s="36"/>
      <c r="SUS9" s="36"/>
      <c r="SUT9" s="36"/>
      <c r="SUU9" s="36"/>
      <c r="SUV9" s="36"/>
      <c r="SUW9" s="36"/>
      <c r="SUX9" s="36"/>
      <c r="SUY9" s="36"/>
      <c r="SUZ9" s="36"/>
      <c r="SVA9" s="36"/>
      <c r="SVB9" s="36"/>
      <c r="SVC9" s="36"/>
      <c r="SVD9" s="36"/>
      <c r="SVE9" s="36"/>
      <c r="SVF9" s="36"/>
      <c r="SVG9" s="36"/>
      <c r="SVH9" s="36"/>
      <c r="SVI9" s="36"/>
      <c r="SVJ9" s="36"/>
      <c r="SVK9" s="36"/>
      <c r="SVL9" s="36"/>
      <c r="SVM9" s="36"/>
      <c r="SVN9" s="36"/>
      <c r="SVO9" s="36"/>
      <c r="SVP9" s="36"/>
      <c r="SVQ9" s="36"/>
      <c r="SVR9" s="36"/>
      <c r="SVS9" s="36"/>
      <c r="SVT9" s="36"/>
      <c r="SVU9" s="36"/>
      <c r="SVV9" s="36"/>
      <c r="SVW9" s="36"/>
      <c r="SVX9" s="36"/>
      <c r="SVY9" s="36"/>
      <c r="SVZ9" s="36"/>
      <c r="SWA9" s="36"/>
      <c r="SWB9" s="36"/>
      <c r="SWC9" s="36"/>
      <c r="SWD9" s="36"/>
      <c r="SWE9" s="36"/>
      <c r="SWF9" s="36"/>
      <c r="SWG9" s="36"/>
      <c r="SWH9" s="36"/>
      <c r="SWI9" s="36"/>
      <c r="SWJ9" s="36"/>
      <c r="SWK9" s="36"/>
      <c r="SWL9" s="36"/>
      <c r="SWM9" s="36"/>
      <c r="SWN9" s="36"/>
      <c r="SWO9" s="36"/>
      <c r="SWP9" s="36"/>
      <c r="SWQ9" s="36"/>
      <c r="SWR9" s="36"/>
      <c r="SWS9" s="36"/>
      <c r="SWT9" s="36"/>
      <c r="SWU9" s="36"/>
      <c r="SWV9" s="36"/>
      <c r="SWW9" s="36"/>
      <c r="SWX9" s="36"/>
      <c r="SWY9" s="36"/>
      <c r="SWZ9" s="36"/>
      <c r="SXA9" s="36"/>
      <c r="SXB9" s="36"/>
      <c r="SXC9" s="36"/>
      <c r="SXD9" s="36"/>
      <c r="SXE9" s="36"/>
      <c r="SXF9" s="36"/>
      <c r="SXG9" s="36"/>
      <c r="SXH9" s="36"/>
      <c r="SXI9" s="36"/>
      <c r="SXJ9" s="36"/>
      <c r="SXK9" s="36"/>
      <c r="SXL9" s="36"/>
      <c r="SXM9" s="36"/>
      <c r="SXN9" s="36"/>
      <c r="SXO9" s="36"/>
      <c r="SXP9" s="36"/>
      <c r="SXQ9" s="36"/>
      <c r="SXR9" s="36"/>
      <c r="SXS9" s="36"/>
      <c r="SXT9" s="36"/>
      <c r="SXU9" s="36"/>
      <c r="SXV9" s="36"/>
      <c r="SXW9" s="36"/>
      <c r="SXX9" s="36"/>
      <c r="SXY9" s="36"/>
      <c r="SXZ9" s="36"/>
      <c r="SYA9" s="36"/>
      <c r="SYB9" s="36"/>
      <c r="SYC9" s="36"/>
      <c r="SYD9" s="36"/>
      <c r="SYE9" s="36"/>
      <c r="SYF9" s="36"/>
      <c r="SYG9" s="36"/>
      <c r="SYH9" s="36"/>
      <c r="SYI9" s="36"/>
      <c r="SYJ9" s="36"/>
      <c r="SYK9" s="36"/>
      <c r="SYL9" s="36"/>
      <c r="SYM9" s="36"/>
      <c r="SYN9" s="36"/>
      <c r="SYO9" s="36"/>
      <c r="SYP9" s="36"/>
      <c r="SYQ9" s="36"/>
      <c r="SYR9" s="36"/>
      <c r="SYS9" s="36"/>
      <c r="SYT9" s="36"/>
      <c r="SYU9" s="36"/>
      <c r="SYV9" s="36"/>
      <c r="SYW9" s="36"/>
      <c r="SYX9" s="36"/>
      <c r="SYY9" s="36"/>
      <c r="SYZ9" s="36"/>
      <c r="SZA9" s="36"/>
      <c r="SZB9" s="36"/>
      <c r="SZC9" s="36"/>
      <c r="SZD9" s="36"/>
      <c r="SZE9" s="36"/>
      <c r="SZF9" s="36"/>
      <c r="SZG9" s="36"/>
      <c r="SZH9" s="36"/>
      <c r="SZI9" s="36"/>
      <c r="SZJ9" s="36"/>
      <c r="SZK9" s="36"/>
      <c r="SZL9" s="36"/>
      <c r="SZM9" s="36"/>
      <c r="SZN9" s="36"/>
      <c r="SZO9" s="36"/>
      <c r="SZP9" s="36"/>
      <c r="SZQ9" s="36"/>
      <c r="SZR9" s="36"/>
      <c r="SZS9" s="36"/>
      <c r="SZT9" s="36"/>
      <c r="SZU9" s="36"/>
      <c r="SZV9" s="36"/>
      <c r="SZW9" s="36"/>
      <c r="SZX9" s="36"/>
      <c r="SZY9" s="36"/>
      <c r="SZZ9" s="36"/>
      <c r="TAA9" s="36"/>
      <c r="TAB9" s="36"/>
      <c r="TAC9" s="36"/>
      <c r="TAD9" s="36"/>
      <c r="TAE9" s="36"/>
      <c r="TAF9" s="36"/>
      <c r="TAG9" s="36"/>
      <c r="TAH9" s="36"/>
      <c r="TAI9" s="36"/>
      <c r="TAJ9" s="36"/>
      <c r="TAK9" s="36"/>
      <c r="TAL9" s="36"/>
      <c r="TAM9" s="36"/>
      <c r="TAN9" s="36"/>
      <c r="TAO9" s="36"/>
      <c r="TAP9" s="36"/>
      <c r="TAQ9" s="36"/>
      <c r="TAR9" s="36"/>
      <c r="TAS9" s="36"/>
      <c r="TAT9" s="36"/>
      <c r="TAU9" s="36"/>
      <c r="TAV9" s="36"/>
      <c r="TAW9" s="36"/>
      <c r="TAX9" s="36"/>
      <c r="TAY9" s="36"/>
      <c r="TAZ9" s="36"/>
      <c r="TBA9" s="36"/>
      <c r="TBB9" s="36"/>
      <c r="TBC9" s="36"/>
      <c r="TBD9" s="36"/>
      <c r="TBE9" s="36"/>
      <c r="TBF9" s="36"/>
      <c r="TBG9" s="36"/>
      <c r="TBH9" s="36"/>
      <c r="TBI9" s="36"/>
      <c r="TBJ9" s="36"/>
      <c r="TBK9" s="36"/>
      <c r="TBL9" s="36"/>
      <c r="TBM9" s="36"/>
      <c r="TBN9" s="36"/>
      <c r="TBO9" s="36"/>
      <c r="TBP9" s="36"/>
      <c r="TBQ9" s="36"/>
      <c r="TBR9" s="36"/>
      <c r="TBS9" s="36"/>
      <c r="TBT9" s="36"/>
      <c r="TBU9" s="36"/>
      <c r="TBV9" s="36"/>
      <c r="TBW9" s="36"/>
      <c r="TBX9" s="36"/>
      <c r="TBY9" s="36"/>
      <c r="TBZ9" s="36"/>
      <c r="TCA9" s="36"/>
      <c r="TCB9" s="36"/>
      <c r="TCC9" s="36"/>
      <c r="TCD9" s="36"/>
      <c r="TCE9" s="36"/>
      <c r="TCF9" s="36"/>
      <c r="TCG9" s="36"/>
      <c r="TCH9" s="36"/>
      <c r="TCI9" s="36"/>
      <c r="TCJ9" s="36"/>
      <c r="TCK9" s="36"/>
      <c r="TCL9" s="36"/>
      <c r="TCM9" s="36"/>
      <c r="TCN9" s="36"/>
      <c r="TCO9" s="36"/>
      <c r="TCP9" s="36"/>
      <c r="TCQ9" s="36"/>
      <c r="TCR9" s="36"/>
      <c r="TCS9" s="36"/>
      <c r="TCT9" s="36"/>
      <c r="TCU9" s="36"/>
      <c r="TCV9" s="36"/>
      <c r="TCW9" s="36"/>
      <c r="TCX9" s="36"/>
      <c r="TCY9" s="36"/>
      <c r="TCZ9" s="36"/>
      <c r="TDA9" s="36"/>
      <c r="TDB9" s="36"/>
      <c r="TDC9" s="36"/>
      <c r="TDD9" s="36"/>
      <c r="TDE9" s="36"/>
      <c r="TDF9" s="36"/>
      <c r="TDG9" s="36"/>
      <c r="TDH9" s="36"/>
      <c r="TDI9" s="36"/>
      <c r="TDJ9" s="36"/>
      <c r="TDK9" s="36"/>
      <c r="TDL9" s="36"/>
      <c r="TDM9" s="36"/>
      <c r="TDN9" s="36"/>
      <c r="TDO9" s="36"/>
      <c r="TDP9" s="36"/>
      <c r="TDQ9" s="36"/>
      <c r="TDR9" s="36"/>
      <c r="TDS9" s="36"/>
      <c r="TDT9" s="36"/>
      <c r="TDU9" s="36"/>
      <c r="TDV9" s="36"/>
      <c r="TDW9" s="36"/>
      <c r="TDX9" s="36"/>
      <c r="TDY9" s="36"/>
      <c r="TDZ9" s="36"/>
      <c r="TEA9" s="36"/>
      <c r="TEB9" s="36"/>
      <c r="TEC9" s="36"/>
      <c r="TED9" s="36"/>
      <c r="TEE9" s="36"/>
      <c r="TEF9" s="36"/>
      <c r="TEG9" s="36"/>
      <c r="TEH9" s="36"/>
      <c r="TEI9" s="36"/>
      <c r="TEJ9" s="36"/>
      <c r="TEK9" s="36"/>
      <c r="TEL9" s="36"/>
      <c r="TEM9" s="36"/>
      <c r="TEN9" s="36"/>
      <c r="TEO9" s="36"/>
      <c r="TEP9" s="36"/>
      <c r="TEQ9" s="36"/>
      <c r="TER9" s="36"/>
      <c r="TES9" s="36"/>
      <c r="TET9" s="36"/>
      <c r="TEU9" s="36"/>
      <c r="TEV9" s="36"/>
      <c r="TEW9" s="36"/>
      <c r="TEX9" s="36"/>
      <c r="TEY9" s="36"/>
      <c r="TEZ9" s="36"/>
      <c r="TFA9" s="36"/>
      <c r="TFB9" s="36"/>
      <c r="TFC9" s="36"/>
      <c r="TFD9" s="36"/>
      <c r="TFE9" s="36"/>
      <c r="TFF9" s="36"/>
      <c r="TFG9" s="36"/>
      <c r="TFH9" s="36"/>
      <c r="TFI9" s="36"/>
      <c r="TFJ9" s="36"/>
      <c r="TFK9" s="36"/>
      <c r="TFL9" s="36"/>
      <c r="TFM9" s="36"/>
      <c r="TFN9" s="36"/>
      <c r="TFO9" s="36"/>
      <c r="TFP9" s="36"/>
      <c r="TFQ9" s="36"/>
      <c r="TFR9" s="36"/>
      <c r="TFS9" s="36"/>
      <c r="TFT9" s="36"/>
      <c r="TFU9" s="36"/>
      <c r="TFV9" s="36"/>
      <c r="TFW9" s="36"/>
      <c r="TFX9" s="36"/>
      <c r="TFY9" s="36"/>
      <c r="TFZ9" s="36"/>
      <c r="TGA9" s="36"/>
      <c r="TGB9" s="36"/>
      <c r="TGC9" s="36"/>
      <c r="TGD9" s="36"/>
      <c r="TGE9" s="36"/>
      <c r="TGF9" s="36"/>
      <c r="TGG9" s="36"/>
      <c r="TGH9" s="36"/>
      <c r="TGI9" s="36"/>
      <c r="TGJ9" s="36"/>
      <c r="TGK9" s="36"/>
      <c r="TGL9" s="36"/>
      <c r="TGM9" s="36"/>
      <c r="TGN9" s="36"/>
      <c r="TGO9" s="36"/>
      <c r="TGP9" s="36"/>
      <c r="TGQ9" s="36"/>
      <c r="TGR9" s="36"/>
      <c r="TGS9" s="36"/>
      <c r="TGT9" s="36"/>
      <c r="TGU9" s="36"/>
      <c r="TGV9" s="36"/>
      <c r="TGW9" s="36"/>
      <c r="TGX9" s="36"/>
      <c r="TGY9" s="36"/>
      <c r="TGZ9" s="36"/>
      <c r="THA9" s="36"/>
      <c r="THB9" s="36"/>
      <c r="THC9" s="36"/>
      <c r="THD9" s="36"/>
      <c r="THE9" s="36"/>
      <c r="THF9" s="36"/>
      <c r="THG9" s="36"/>
      <c r="THH9" s="36"/>
      <c r="THI9" s="36"/>
      <c r="THJ9" s="36"/>
      <c r="THK9" s="36"/>
      <c r="THL9" s="36"/>
      <c r="THM9" s="36"/>
      <c r="THN9" s="36"/>
      <c r="THO9" s="36"/>
      <c r="THP9" s="36"/>
      <c r="THQ9" s="36"/>
      <c r="THR9" s="36"/>
      <c r="THS9" s="36"/>
      <c r="THT9" s="36"/>
      <c r="THU9" s="36"/>
      <c r="THV9" s="36"/>
      <c r="THW9" s="36"/>
      <c r="THX9" s="36"/>
      <c r="THY9" s="36"/>
      <c r="THZ9" s="36"/>
      <c r="TIA9" s="36"/>
      <c r="TIB9" s="36"/>
      <c r="TIC9" s="36"/>
      <c r="TID9" s="36"/>
      <c r="TIE9" s="36"/>
      <c r="TIF9" s="36"/>
      <c r="TIG9" s="36"/>
      <c r="TIH9" s="36"/>
      <c r="TII9" s="36"/>
      <c r="TIJ9" s="36"/>
      <c r="TIK9" s="36"/>
      <c r="TIL9" s="36"/>
      <c r="TIM9" s="36"/>
      <c r="TIN9" s="36"/>
      <c r="TIO9" s="36"/>
      <c r="TIP9" s="36"/>
      <c r="TIQ9" s="36"/>
      <c r="TIR9" s="36"/>
      <c r="TIS9" s="36"/>
      <c r="TIT9" s="36"/>
      <c r="TIU9" s="36"/>
      <c r="TIV9" s="36"/>
      <c r="TIW9" s="36"/>
      <c r="TIX9" s="36"/>
      <c r="TIY9" s="36"/>
      <c r="TIZ9" s="36"/>
      <c r="TJA9" s="36"/>
      <c r="TJB9" s="36"/>
      <c r="TJC9" s="36"/>
      <c r="TJD9" s="36"/>
      <c r="TJE9" s="36"/>
      <c r="TJF9" s="36"/>
      <c r="TJG9" s="36"/>
      <c r="TJH9" s="36"/>
      <c r="TJI9" s="36"/>
      <c r="TJJ9" s="36"/>
      <c r="TJK9" s="36"/>
      <c r="TJL9" s="36"/>
      <c r="TJM9" s="36"/>
      <c r="TJN9" s="36"/>
      <c r="TJO9" s="36"/>
      <c r="TJP9" s="36"/>
      <c r="TJQ9" s="36"/>
      <c r="TJR9" s="36"/>
      <c r="TJS9" s="36"/>
      <c r="TJT9" s="36"/>
      <c r="TJU9" s="36"/>
      <c r="TJV9" s="36"/>
      <c r="TJW9" s="36"/>
      <c r="TJX9" s="36"/>
      <c r="TJY9" s="36"/>
      <c r="TJZ9" s="36"/>
      <c r="TKA9" s="36"/>
      <c r="TKB9" s="36"/>
      <c r="TKC9" s="36"/>
      <c r="TKD9" s="36"/>
      <c r="TKE9" s="36"/>
      <c r="TKF9" s="36"/>
      <c r="TKG9" s="36"/>
      <c r="TKH9" s="36"/>
      <c r="TKI9" s="36"/>
      <c r="TKJ9" s="36"/>
      <c r="TKK9" s="36"/>
      <c r="TKL9" s="36"/>
      <c r="TKM9" s="36"/>
      <c r="TKN9" s="36"/>
      <c r="TKO9" s="36"/>
      <c r="TKP9" s="36"/>
      <c r="TKQ9" s="36"/>
      <c r="TKR9" s="36"/>
      <c r="TKS9" s="36"/>
      <c r="TKT9" s="36"/>
      <c r="TKU9" s="36"/>
      <c r="TKV9" s="36"/>
      <c r="TKW9" s="36"/>
      <c r="TKX9" s="36"/>
      <c r="TKY9" s="36"/>
      <c r="TKZ9" s="36"/>
      <c r="TLA9" s="36"/>
      <c r="TLB9" s="36"/>
      <c r="TLC9" s="36"/>
      <c r="TLD9" s="36"/>
      <c r="TLE9" s="36"/>
      <c r="TLF9" s="36"/>
      <c r="TLG9" s="36"/>
      <c r="TLH9" s="36"/>
      <c r="TLI9" s="36"/>
      <c r="TLJ9" s="36"/>
      <c r="TLK9" s="36"/>
      <c r="TLL9" s="36"/>
      <c r="TLM9" s="36"/>
      <c r="TLN9" s="36"/>
      <c r="TLO9" s="36"/>
      <c r="TLP9" s="36"/>
      <c r="TLQ9" s="36"/>
      <c r="TLR9" s="36"/>
      <c r="TLS9" s="36"/>
      <c r="TLT9" s="36"/>
      <c r="TLU9" s="36"/>
      <c r="TLV9" s="36"/>
      <c r="TLW9" s="36"/>
      <c r="TLX9" s="36"/>
      <c r="TLY9" s="36"/>
      <c r="TLZ9" s="36"/>
      <c r="TMA9" s="36"/>
      <c r="TMB9" s="36"/>
      <c r="TMC9" s="36"/>
      <c r="TMD9" s="36"/>
      <c r="TME9" s="36"/>
      <c r="TMF9" s="36"/>
      <c r="TMG9" s="36"/>
      <c r="TMH9" s="36"/>
      <c r="TMI9" s="36"/>
      <c r="TMJ9" s="36"/>
      <c r="TMK9" s="36"/>
      <c r="TML9" s="36"/>
      <c r="TMM9" s="36"/>
      <c r="TMN9" s="36"/>
      <c r="TMO9" s="36"/>
      <c r="TMP9" s="36"/>
      <c r="TMQ9" s="36"/>
      <c r="TMR9" s="36"/>
      <c r="TMS9" s="36"/>
      <c r="TMT9" s="36"/>
      <c r="TMU9" s="36"/>
      <c r="TMV9" s="36"/>
      <c r="TMW9" s="36"/>
      <c r="TMX9" s="36"/>
      <c r="TMY9" s="36"/>
      <c r="TMZ9" s="36"/>
      <c r="TNA9" s="36"/>
      <c r="TNB9" s="36"/>
      <c r="TNC9" s="36"/>
      <c r="TND9" s="36"/>
      <c r="TNE9" s="36"/>
      <c r="TNF9" s="36"/>
      <c r="TNG9" s="36"/>
      <c r="TNH9" s="36"/>
      <c r="TNI9" s="36"/>
      <c r="TNJ9" s="36"/>
      <c r="TNK9" s="36"/>
      <c r="TNL9" s="36"/>
      <c r="TNM9" s="36"/>
      <c r="TNN9" s="36"/>
      <c r="TNO9" s="36"/>
      <c r="TNP9" s="36"/>
      <c r="TNQ9" s="36"/>
      <c r="TNR9" s="36"/>
      <c r="TNS9" s="36"/>
      <c r="TNT9" s="36"/>
      <c r="TNU9" s="36"/>
      <c r="TNV9" s="36"/>
      <c r="TNW9" s="36"/>
      <c r="TNX9" s="36"/>
      <c r="TNY9" s="36"/>
      <c r="TNZ9" s="36"/>
      <c r="TOA9" s="36"/>
      <c r="TOB9" s="36"/>
      <c r="TOC9" s="36"/>
      <c r="TOD9" s="36"/>
      <c r="TOE9" s="36"/>
      <c r="TOF9" s="36"/>
      <c r="TOG9" s="36"/>
      <c r="TOH9" s="36"/>
      <c r="TOI9" s="36"/>
      <c r="TOJ9" s="36"/>
      <c r="TOK9" s="36"/>
      <c r="TOL9" s="36"/>
      <c r="TOM9" s="36"/>
      <c r="TON9" s="36"/>
      <c r="TOO9" s="36"/>
      <c r="TOP9" s="36"/>
      <c r="TOQ9" s="36"/>
      <c r="TOR9" s="36"/>
      <c r="TOS9" s="36"/>
      <c r="TOT9" s="36"/>
      <c r="TOU9" s="36"/>
      <c r="TOV9" s="36"/>
      <c r="TOW9" s="36"/>
      <c r="TOX9" s="36"/>
      <c r="TOY9" s="36"/>
      <c r="TOZ9" s="36"/>
      <c r="TPA9" s="36"/>
      <c r="TPB9" s="36"/>
      <c r="TPC9" s="36"/>
      <c r="TPD9" s="36"/>
      <c r="TPE9" s="36"/>
      <c r="TPF9" s="36"/>
      <c r="TPG9" s="36"/>
      <c r="TPH9" s="36"/>
      <c r="TPI9" s="36"/>
      <c r="TPJ9" s="36"/>
      <c r="TPK9" s="36"/>
      <c r="TPL9" s="36"/>
      <c r="TPM9" s="36"/>
      <c r="TPN9" s="36"/>
      <c r="TPO9" s="36"/>
      <c r="TPP9" s="36"/>
      <c r="TPQ9" s="36"/>
      <c r="TPR9" s="36"/>
      <c r="TPS9" s="36"/>
      <c r="TPT9" s="36"/>
      <c r="TPU9" s="36"/>
      <c r="TPV9" s="36"/>
      <c r="TPW9" s="36"/>
      <c r="TPX9" s="36"/>
      <c r="TPY9" s="36"/>
      <c r="TPZ9" s="36"/>
      <c r="TQA9" s="36"/>
      <c r="TQB9" s="36"/>
      <c r="TQC9" s="36"/>
      <c r="TQD9" s="36"/>
      <c r="TQE9" s="36"/>
      <c r="TQF9" s="36"/>
      <c r="TQG9" s="36"/>
      <c r="TQH9" s="36"/>
      <c r="TQI9" s="36"/>
      <c r="TQJ9" s="36"/>
      <c r="TQK9" s="36"/>
      <c r="TQL9" s="36"/>
      <c r="TQM9" s="36"/>
      <c r="TQN9" s="36"/>
      <c r="TQO9" s="36"/>
      <c r="TQP9" s="36"/>
      <c r="TQQ9" s="36"/>
      <c r="TQR9" s="36"/>
      <c r="TQS9" s="36"/>
      <c r="TQT9" s="36"/>
      <c r="TQU9" s="36"/>
      <c r="TQV9" s="36"/>
      <c r="TQW9" s="36"/>
      <c r="TQX9" s="36"/>
      <c r="TQY9" s="36"/>
      <c r="TQZ9" s="36"/>
      <c r="TRA9" s="36"/>
      <c r="TRB9" s="36"/>
      <c r="TRC9" s="36"/>
      <c r="TRD9" s="36"/>
      <c r="TRE9" s="36"/>
      <c r="TRF9" s="36"/>
      <c r="TRG9" s="36"/>
      <c r="TRH9" s="36"/>
      <c r="TRI9" s="36"/>
      <c r="TRJ9" s="36"/>
      <c r="TRK9" s="36"/>
      <c r="TRL9" s="36"/>
      <c r="TRM9" s="36"/>
      <c r="TRN9" s="36"/>
      <c r="TRO9" s="36"/>
      <c r="TRP9" s="36"/>
      <c r="TRQ9" s="36"/>
      <c r="TRR9" s="36"/>
      <c r="TRS9" s="36"/>
      <c r="TRT9" s="36"/>
      <c r="TRU9" s="36"/>
      <c r="TRV9" s="36"/>
      <c r="TRW9" s="36"/>
      <c r="TRX9" s="36"/>
      <c r="TRY9" s="36"/>
      <c r="TRZ9" s="36"/>
      <c r="TSA9" s="36"/>
      <c r="TSB9" s="36"/>
      <c r="TSC9" s="36"/>
      <c r="TSD9" s="36"/>
      <c r="TSE9" s="36"/>
      <c r="TSF9" s="36"/>
      <c r="TSG9" s="36"/>
      <c r="TSH9" s="36"/>
      <c r="TSI9" s="36"/>
      <c r="TSJ9" s="36"/>
      <c r="TSK9" s="36"/>
      <c r="TSL9" s="36"/>
      <c r="TSM9" s="36"/>
      <c r="TSN9" s="36"/>
      <c r="TSO9" s="36"/>
      <c r="TSP9" s="36"/>
      <c r="TSQ9" s="36"/>
      <c r="TSR9" s="36"/>
      <c r="TSS9" s="36"/>
      <c r="TST9" s="36"/>
      <c r="TSU9" s="36"/>
      <c r="TSV9" s="36"/>
      <c r="TSW9" s="36"/>
      <c r="TSX9" s="36"/>
      <c r="TSY9" s="36"/>
      <c r="TSZ9" s="36"/>
      <c r="TTA9" s="36"/>
      <c r="TTB9" s="36"/>
      <c r="TTC9" s="36"/>
      <c r="TTD9" s="36"/>
      <c r="TTE9" s="36"/>
      <c r="TTF9" s="36"/>
      <c r="TTG9" s="36"/>
      <c r="TTH9" s="36"/>
      <c r="TTI9" s="36"/>
      <c r="TTJ9" s="36"/>
      <c r="TTK9" s="36"/>
      <c r="TTL9" s="36"/>
      <c r="TTM9" s="36"/>
      <c r="TTN9" s="36"/>
      <c r="TTO9" s="36"/>
      <c r="TTP9" s="36"/>
      <c r="TTQ9" s="36"/>
      <c r="TTR9" s="36"/>
      <c r="TTS9" s="36"/>
      <c r="TTT9" s="36"/>
      <c r="TTU9" s="36"/>
      <c r="TTV9" s="36"/>
      <c r="TTW9" s="36"/>
      <c r="TTX9" s="36"/>
      <c r="TTY9" s="36"/>
      <c r="TTZ9" s="36"/>
      <c r="TUA9" s="36"/>
      <c r="TUB9" s="36"/>
      <c r="TUC9" s="36"/>
      <c r="TUD9" s="36"/>
      <c r="TUE9" s="36"/>
      <c r="TUF9" s="36"/>
      <c r="TUG9" s="36"/>
      <c r="TUH9" s="36"/>
      <c r="TUI9" s="36"/>
      <c r="TUJ9" s="36"/>
      <c r="TUK9" s="36"/>
      <c r="TUL9" s="36"/>
      <c r="TUM9" s="36"/>
      <c r="TUN9" s="36"/>
      <c r="TUO9" s="36"/>
      <c r="TUP9" s="36"/>
      <c r="TUQ9" s="36"/>
      <c r="TUR9" s="36"/>
      <c r="TUS9" s="36"/>
      <c r="TUT9" s="36"/>
      <c r="TUU9" s="36"/>
      <c r="TUV9" s="36"/>
      <c r="TUW9" s="36"/>
      <c r="TUX9" s="36"/>
      <c r="TUY9" s="36"/>
      <c r="TUZ9" s="36"/>
      <c r="TVA9" s="36"/>
      <c r="TVB9" s="36"/>
      <c r="TVC9" s="36"/>
      <c r="TVD9" s="36"/>
      <c r="TVE9" s="36"/>
      <c r="TVF9" s="36"/>
      <c r="TVG9" s="36"/>
      <c r="TVH9" s="36"/>
      <c r="TVI9" s="36"/>
      <c r="TVJ9" s="36"/>
      <c r="TVK9" s="36"/>
      <c r="TVL9" s="36"/>
      <c r="TVM9" s="36"/>
      <c r="TVN9" s="36"/>
      <c r="TVO9" s="36"/>
      <c r="TVP9" s="36"/>
      <c r="TVQ9" s="36"/>
      <c r="TVR9" s="36"/>
      <c r="TVS9" s="36"/>
      <c r="TVT9" s="36"/>
      <c r="TVU9" s="36"/>
      <c r="TVV9" s="36"/>
      <c r="TVW9" s="36"/>
      <c r="TVX9" s="36"/>
      <c r="TVY9" s="36"/>
      <c r="TVZ9" s="36"/>
      <c r="TWA9" s="36"/>
      <c r="TWB9" s="36"/>
      <c r="TWC9" s="36"/>
      <c r="TWD9" s="36"/>
      <c r="TWE9" s="36"/>
      <c r="TWF9" s="36"/>
      <c r="TWG9" s="36"/>
      <c r="TWH9" s="36"/>
      <c r="TWI9" s="36"/>
      <c r="TWJ9" s="36"/>
      <c r="TWK9" s="36"/>
      <c r="TWL9" s="36"/>
      <c r="TWM9" s="36"/>
      <c r="TWN9" s="36"/>
      <c r="TWO9" s="36"/>
      <c r="TWP9" s="36"/>
      <c r="TWQ9" s="36"/>
      <c r="TWR9" s="36"/>
      <c r="TWS9" s="36"/>
      <c r="TWT9" s="36"/>
      <c r="TWU9" s="36"/>
      <c r="TWV9" s="36"/>
      <c r="TWW9" s="36"/>
      <c r="TWX9" s="36"/>
      <c r="TWY9" s="36"/>
      <c r="TWZ9" s="36"/>
      <c r="TXA9" s="36"/>
      <c r="TXB9" s="36"/>
      <c r="TXC9" s="36"/>
      <c r="TXD9" s="36"/>
      <c r="TXE9" s="36"/>
      <c r="TXF9" s="36"/>
      <c r="TXG9" s="36"/>
      <c r="TXH9" s="36"/>
      <c r="TXI9" s="36"/>
      <c r="TXJ9" s="36"/>
      <c r="TXK9" s="36"/>
      <c r="TXL9" s="36"/>
      <c r="TXM9" s="36"/>
      <c r="TXN9" s="36"/>
      <c r="TXO9" s="36"/>
      <c r="TXP9" s="36"/>
      <c r="TXQ9" s="36"/>
      <c r="TXR9" s="36"/>
      <c r="TXS9" s="36"/>
      <c r="TXT9" s="36"/>
      <c r="TXU9" s="36"/>
      <c r="TXV9" s="36"/>
      <c r="TXW9" s="36"/>
      <c r="TXX9" s="36"/>
      <c r="TXY9" s="36"/>
      <c r="TXZ9" s="36"/>
      <c r="TYA9" s="36"/>
      <c r="TYB9" s="36"/>
      <c r="TYC9" s="36"/>
      <c r="TYD9" s="36"/>
      <c r="TYE9" s="36"/>
      <c r="TYF9" s="36"/>
      <c r="TYG9" s="36"/>
      <c r="TYH9" s="36"/>
      <c r="TYI9" s="36"/>
      <c r="TYJ9" s="36"/>
      <c r="TYK9" s="36"/>
      <c r="TYL9" s="36"/>
      <c r="TYM9" s="36"/>
      <c r="TYN9" s="36"/>
      <c r="TYO9" s="36"/>
      <c r="TYP9" s="36"/>
      <c r="TYQ9" s="36"/>
      <c r="TYR9" s="36"/>
      <c r="TYS9" s="36"/>
      <c r="TYT9" s="36"/>
      <c r="TYU9" s="36"/>
      <c r="TYV9" s="36"/>
      <c r="TYW9" s="36"/>
      <c r="TYX9" s="36"/>
      <c r="TYY9" s="36"/>
      <c r="TYZ9" s="36"/>
      <c r="TZA9" s="36"/>
      <c r="TZB9" s="36"/>
      <c r="TZC9" s="36"/>
      <c r="TZD9" s="36"/>
      <c r="TZE9" s="36"/>
      <c r="TZF9" s="36"/>
      <c r="TZG9" s="36"/>
      <c r="TZH9" s="36"/>
      <c r="TZI9" s="36"/>
      <c r="TZJ9" s="36"/>
      <c r="TZK9" s="36"/>
      <c r="TZL9" s="36"/>
      <c r="TZM9" s="36"/>
      <c r="TZN9" s="36"/>
      <c r="TZO9" s="36"/>
      <c r="TZP9" s="36"/>
      <c r="TZQ9" s="36"/>
      <c r="TZR9" s="36"/>
      <c r="TZS9" s="36"/>
      <c r="TZT9" s="36"/>
      <c r="TZU9" s="36"/>
      <c r="TZV9" s="36"/>
      <c r="TZW9" s="36"/>
      <c r="TZX9" s="36"/>
      <c r="TZY9" s="36"/>
      <c r="TZZ9" s="36"/>
      <c r="UAA9" s="36"/>
      <c r="UAB9" s="36"/>
      <c r="UAC9" s="36"/>
      <c r="UAD9" s="36"/>
      <c r="UAE9" s="36"/>
      <c r="UAF9" s="36"/>
      <c r="UAG9" s="36"/>
      <c r="UAH9" s="36"/>
      <c r="UAI9" s="36"/>
      <c r="UAJ9" s="36"/>
      <c r="UAK9" s="36"/>
      <c r="UAL9" s="36"/>
      <c r="UAM9" s="36"/>
      <c r="UAN9" s="36"/>
      <c r="UAO9" s="36"/>
      <c r="UAP9" s="36"/>
      <c r="UAQ9" s="36"/>
      <c r="UAR9" s="36"/>
      <c r="UAS9" s="36"/>
      <c r="UAT9" s="36"/>
      <c r="UAU9" s="36"/>
      <c r="UAV9" s="36"/>
      <c r="UAW9" s="36"/>
      <c r="UAX9" s="36"/>
      <c r="UAY9" s="36"/>
      <c r="UAZ9" s="36"/>
      <c r="UBA9" s="36"/>
      <c r="UBB9" s="36"/>
      <c r="UBC9" s="36"/>
      <c r="UBD9" s="36"/>
      <c r="UBE9" s="36"/>
      <c r="UBF9" s="36"/>
      <c r="UBG9" s="36"/>
      <c r="UBH9" s="36"/>
      <c r="UBI9" s="36"/>
      <c r="UBJ9" s="36"/>
      <c r="UBK9" s="36"/>
      <c r="UBL9" s="36"/>
      <c r="UBM9" s="36"/>
      <c r="UBN9" s="36"/>
      <c r="UBO9" s="36"/>
      <c r="UBP9" s="36"/>
      <c r="UBQ9" s="36"/>
      <c r="UBR9" s="36"/>
      <c r="UBS9" s="36"/>
      <c r="UBT9" s="36"/>
      <c r="UBU9" s="36"/>
      <c r="UBV9" s="36"/>
      <c r="UBW9" s="36"/>
      <c r="UBX9" s="36"/>
      <c r="UBY9" s="36"/>
      <c r="UBZ9" s="36"/>
      <c r="UCA9" s="36"/>
      <c r="UCB9" s="36"/>
      <c r="UCC9" s="36"/>
      <c r="UCD9" s="36"/>
      <c r="UCE9" s="36"/>
      <c r="UCF9" s="36"/>
      <c r="UCG9" s="36"/>
      <c r="UCH9" s="36"/>
      <c r="UCI9" s="36"/>
      <c r="UCJ9" s="36"/>
      <c r="UCK9" s="36"/>
      <c r="UCL9" s="36"/>
      <c r="UCM9" s="36"/>
      <c r="UCN9" s="36"/>
      <c r="UCO9" s="36"/>
      <c r="UCP9" s="36"/>
      <c r="UCQ9" s="36"/>
      <c r="UCR9" s="36"/>
      <c r="UCS9" s="36"/>
      <c r="UCT9" s="36"/>
      <c r="UCU9" s="36"/>
      <c r="UCV9" s="36"/>
      <c r="UCW9" s="36"/>
      <c r="UCX9" s="36"/>
      <c r="UCY9" s="36"/>
      <c r="UCZ9" s="36"/>
      <c r="UDA9" s="36"/>
      <c r="UDB9" s="36"/>
      <c r="UDC9" s="36"/>
      <c r="UDD9" s="36"/>
      <c r="UDE9" s="36"/>
      <c r="UDF9" s="36"/>
      <c r="UDG9" s="36"/>
      <c r="UDH9" s="36"/>
      <c r="UDI9" s="36"/>
      <c r="UDJ9" s="36"/>
      <c r="UDK9" s="36"/>
      <c r="UDL9" s="36"/>
      <c r="UDM9" s="36"/>
      <c r="UDN9" s="36"/>
      <c r="UDO9" s="36"/>
      <c r="UDP9" s="36"/>
      <c r="UDQ9" s="36"/>
      <c r="UDR9" s="36"/>
      <c r="UDS9" s="36"/>
      <c r="UDT9" s="36"/>
      <c r="UDU9" s="36"/>
      <c r="UDV9" s="36"/>
      <c r="UDW9" s="36"/>
      <c r="UDX9" s="36"/>
      <c r="UDY9" s="36"/>
      <c r="UDZ9" s="36"/>
      <c r="UEA9" s="36"/>
      <c r="UEB9" s="36"/>
      <c r="UEC9" s="36"/>
      <c r="UED9" s="36"/>
      <c r="UEE9" s="36"/>
      <c r="UEF9" s="36"/>
      <c r="UEG9" s="36"/>
      <c r="UEH9" s="36"/>
      <c r="UEI9" s="36"/>
      <c r="UEJ9" s="36"/>
      <c r="UEK9" s="36"/>
      <c r="UEL9" s="36"/>
      <c r="UEM9" s="36"/>
      <c r="UEN9" s="36"/>
      <c r="UEO9" s="36"/>
      <c r="UEP9" s="36"/>
      <c r="UEQ9" s="36"/>
      <c r="UER9" s="36"/>
      <c r="UES9" s="36"/>
      <c r="UET9" s="36"/>
      <c r="UEU9" s="36"/>
      <c r="UEV9" s="36"/>
      <c r="UEW9" s="36"/>
      <c r="UEX9" s="36"/>
      <c r="UEY9" s="36"/>
      <c r="UEZ9" s="36"/>
      <c r="UFA9" s="36"/>
      <c r="UFB9" s="36"/>
      <c r="UFC9" s="36"/>
      <c r="UFD9" s="36"/>
      <c r="UFE9" s="36"/>
      <c r="UFF9" s="36"/>
      <c r="UFG9" s="36"/>
      <c r="UFH9" s="36"/>
      <c r="UFI9" s="36"/>
      <c r="UFJ9" s="36"/>
      <c r="UFK9" s="36"/>
      <c r="UFL9" s="36"/>
      <c r="UFM9" s="36"/>
      <c r="UFN9" s="36"/>
      <c r="UFO9" s="36"/>
      <c r="UFP9" s="36"/>
      <c r="UFQ9" s="36"/>
      <c r="UFR9" s="36"/>
      <c r="UFS9" s="36"/>
      <c r="UFT9" s="36"/>
      <c r="UFU9" s="36"/>
      <c r="UFV9" s="36"/>
      <c r="UFW9" s="36"/>
      <c r="UFX9" s="36"/>
      <c r="UFY9" s="36"/>
      <c r="UFZ9" s="36"/>
      <c r="UGA9" s="36"/>
      <c r="UGB9" s="36"/>
      <c r="UGC9" s="36"/>
      <c r="UGD9" s="36"/>
      <c r="UGE9" s="36"/>
      <c r="UGF9" s="36"/>
      <c r="UGG9" s="36"/>
      <c r="UGH9" s="36"/>
      <c r="UGI9" s="36"/>
      <c r="UGJ9" s="36"/>
      <c r="UGK9" s="36"/>
      <c r="UGL9" s="36"/>
      <c r="UGM9" s="36"/>
      <c r="UGN9" s="36"/>
      <c r="UGO9" s="36"/>
      <c r="UGP9" s="36"/>
      <c r="UGQ9" s="36"/>
      <c r="UGR9" s="36"/>
      <c r="UGS9" s="36"/>
      <c r="UGT9" s="36"/>
      <c r="UGU9" s="36"/>
      <c r="UGV9" s="36"/>
      <c r="UGW9" s="36"/>
      <c r="UGX9" s="36"/>
      <c r="UGY9" s="36"/>
      <c r="UGZ9" s="36"/>
      <c r="UHA9" s="36"/>
      <c r="UHB9" s="36"/>
      <c r="UHC9" s="36"/>
      <c r="UHD9" s="36"/>
      <c r="UHE9" s="36"/>
      <c r="UHF9" s="36"/>
      <c r="UHG9" s="36"/>
      <c r="UHH9" s="36"/>
      <c r="UHI9" s="36"/>
      <c r="UHJ9" s="36"/>
      <c r="UHK9" s="36"/>
      <c r="UHL9" s="36"/>
      <c r="UHM9" s="36"/>
      <c r="UHN9" s="36"/>
      <c r="UHO9" s="36"/>
      <c r="UHP9" s="36"/>
      <c r="UHQ9" s="36"/>
      <c r="UHR9" s="36"/>
      <c r="UHS9" s="36"/>
      <c r="UHT9" s="36"/>
      <c r="UHU9" s="36"/>
      <c r="UHV9" s="36"/>
      <c r="UHW9" s="36"/>
      <c r="UHX9" s="36"/>
      <c r="UHY9" s="36"/>
      <c r="UHZ9" s="36"/>
      <c r="UIA9" s="36"/>
      <c r="UIB9" s="36"/>
      <c r="UIC9" s="36"/>
      <c r="UID9" s="36"/>
      <c r="UIE9" s="36"/>
      <c r="UIF9" s="36"/>
      <c r="UIG9" s="36"/>
      <c r="UIH9" s="36"/>
      <c r="UII9" s="36"/>
      <c r="UIJ9" s="36"/>
      <c r="UIK9" s="36"/>
      <c r="UIL9" s="36"/>
      <c r="UIM9" s="36"/>
      <c r="UIN9" s="36"/>
      <c r="UIO9" s="36"/>
      <c r="UIP9" s="36"/>
      <c r="UIQ9" s="36"/>
      <c r="UIR9" s="36"/>
      <c r="UIS9" s="36"/>
      <c r="UIT9" s="36"/>
      <c r="UIU9" s="36"/>
      <c r="UIV9" s="36"/>
      <c r="UIW9" s="36"/>
      <c r="UIX9" s="36"/>
      <c r="UIY9" s="36"/>
      <c r="UIZ9" s="36"/>
      <c r="UJA9" s="36"/>
      <c r="UJB9" s="36"/>
      <c r="UJC9" s="36"/>
      <c r="UJD9" s="36"/>
      <c r="UJE9" s="36"/>
      <c r="UJF9" s="36"/>
      <c r="UJG9" s="36"/>
      <c r="UJH9" s="36"/>
      <c r="UJI9" s="36"/>
      <c r="UJJ9" s="36"/>
      <c r="UJK9" s="36"/>
      <c r="UJL9" s="36"/>
      <c r="UJM9" s="36"/>
      <c r="UJN9" s="36"/>
      <c r="UJO9" s="36"/>
      <c r="UJP9" s="36"/>
      <c r="UJQ9" s="36"/>
      <c r="UJR9" s="36"/>
      <c r="UJS9" s="36"/>
      <c r="UJT9" s="36"/>
      <c r="UJU9" s="36"/>
      <c r="UJV9" s="36"/>
      <c r="UJW9" s="36"/>
      <c r="UJX9" s="36"/>
      <c r="UJY9" s="36"/>
      <c r="UJZ9" s="36"/>
      <c r="UKA9" s="36"/>
      <c r="UKB9" s="36"/>
      <c r="UKC9" s="36"/>
      <c r="UKD9" s="36"/>
      <c r="UKE9" s="36"/>
      <c r="UKF9" s="36"/>
      <c r="UKG9" s="36"/>
      <c r="UKH9" s="36"/>
      <c r="UKI9" s="36"/>
      <c r="UKJ9" s="36"/>
      <c r="UKK9" s="36"/>
      <c r="UKL9" s="36"/>
      <c r="UKM9" s="36"/>
      <c r="UKN9" s="36"/>
      <c r="UKO9" s="36"/>
      <c r="UKP9" s="36"/>
      <c r="UKQ9" s="36"/>
      <c r="UKR9" s="36"/>
      <c r="UKS9" s="36"/>
      <c r="UKT9" s="36"/>
      <c r="UKU9" s="36"/>
      <c r="UKV9" s="36"/>
      <c r="UKW9" s="36"/>
      <c r="UKX9" s="36"/>
      <c r="UKY9" s="36"/>
      <c r="UKZ9" s="36"/>
      <c r="ULA9" s="36"/>
      <c r="ULB9" s="36"/>
      <c r="ULC9" s="36"/>
      <c r="ULD9" s="36"/>
      <c r="ULE9" s="36"/>
      <c r="ULF9" s="36"/>
      <c r="ULG9" s="36"/>
      <c r="ULH9" s="36"/>
      <c r="ULI9" s="36"/>
      <c r="ULJ9" s="36"/>
      <c r="ULK9" s="36"/>
      <c r="ULL9" s="36"/>
      <c r="ULM9" s="36"/>
      <c r="ULN9" s="36"/>
      <c r="ULO9" s="36"/>
      <c r="ULP9" s="36"/>
      <c r="ULQ9" s="36"/>
      <c r="ULR9" s="36"/>
      <c r="ULS9" s="36"/>
      <c r="ULT9" s="36"/>
      <c r="ULU9" s="36"/>
      <c r="ULV9" s="36"/>
      <c r="ULW9" s="36"/>
      <c r="ULX9" s="36"/>
      <c r="ULY9" s="36"/>
      <c r="ULZ9" s="36"/>
      <c r="UMA9" s="36"/>
      <c r="UMB9" s="36"/>
      <c r="UMC9" s="36"/>
      <c r="UMD9" s="36"/>
      <c r="UME9" s="36"/>
      <c r="UMF9" s="36"/>
      <c r="UMG9" s="36"/>
      <c r="UMH9" s="36"/>
      <c r="UMI9" s="36"/>
      <c r="UMJ9" s="36"/>
      <c r="UMK9" s="36"/>
      <c r="UML9" s="36"/>
      <c r="UMM9" s="36"/>
      <c r="UMN9" s="36"/>
      <c r="UMO9" s="36"/>
      <c r="UMP9" s="36"/>
      <c r="UMQ9" s="36"/>
      <c r="UMR9" s="36"/>
      <c r="UMS9" s="36"/>
      <c r="UMT9" s="36"/>
      <c r="UMU9" s="36"/>
      <c r="UMV9" s="36"/>
      <c r="UMW9" s="36"/>
      <c r="UMX9" s="36"/>
      <c r="UMY9" s="36"/>
      <c r="UMZ9" s="36"/>
      <c r="UNA9" s="36"/>
      <c r="UNB9" s="36"/>
      <c r="UNC9" s="36"/>
      <c r="UND9" s="36"/>
      <c r="UNE9" s="36"/>
      <c r="UNF9" s="36"/>
      <c r="UNG9" s="36"/>
      <c r="UNH9" s="36"/>
      <c r="UNI9" s="36"/>
      <c r="UNJ9" s="36"/>
      <c r="UNK9" s="36"/>
      <c r="UNL9" s="36"/>
      <c r="UNM9" s="36"/>
      <c r="UNN9" s="36"/>
      <c r="UNO9" s="36"/>
      <c r="UNP9" s="36"/>
      <c r="UNQ9" s="36"/>
      <c r="UNR9" s="36"/>
      <c r="UNS9" s="36"/>
      <c r="UNT9" s="36"/>
      <c r="UNU9" s="36"/>
      <c r="UNV9" s="36"/>
      <c r="UNW9" s="36"/>
      <c r="UNX9" s="36"/>
      <c r="UNY9" s="36"/>
      <c r="UNZ9" s="36"/>
      <c r="UOA9" s="36"/>
      <c r="UOB9" s="36"/>
      <c r="UOC9" s="36"/>
      <c r="UOD9" s="36"/>
      <c r="UOE9" s="36"/>
      <c r="UOF9" s="36"/>
      <c r="UOG9" s="36"/>
      <c r="UOH9" s="36"/>
      <c r="UOI9" s="36"/>
      <c r="UOJ9" s="36"/>
      <c r="UOK9" s="36"/>
      <c r="UOL9" s="36"/>
      <c r="UOM9" s="36"/>
      <c r="UON9" s="36"/>
      <c r="UOO9" s="36"/>
      <c r="UOP9" s="36"/>
      <c r="UOQ9" s="36"/>
      <c r="UOR9" s="36"/>
      <c r="UOS9" s="36"/>
      <c r="UOT9" s="36"/>
      <c r="UOU9" s="36"/>
      <c r="UOV9" s="36"/>
      <c r="UOW9" s="36"/>
      <c r="UOX9" s="36"/>
      <c r="UOY9" s="36"/>
      <c r="UOZ9" s="36"/>
      <c r="UPA9" s="36"/>
      <c r="UPB9" s="36"/>
      <c r="UPC9" s="36"/>
      <c r="UPD9" s="36"/>
      <c r="UPE9" s="36"/>
      <c r="UPF9" s="36"/>
      <c r="UPG9" s="36"/>
      <c r="UPH9" s="36"/>
      <c r="UPI9" s="36"/>
      <c r="UPJ9" s="36"/>
      <c r="UPK9" s="36"/>
      <c r="UPL9" s="36"/>
      <c r="UPM9" s="36"/>
      <c r="UPN9" s="36"/>
      <c r="UPO9" s="36"/>
      <c r="UPP9" s="36"/>
      <c r="UPQ9" s="36"/>
      <c r="UPR9" s="36"/>
      <c r="UPS9" s="36"/>
      <c r="UPT9" s="36"/>
      <c r="UPU9" s="36"/>
      <c r="UPV9" s="36"/>
      <c r="UPW9" s="36"/>
      <c r="UPX9" s="36"/>
      <c r="UPY9" s="36"/>
      <c r="UPZ9" s="36"/>
      <c r="UQA9" s="36"/>
      <c r="UQB9" s="36"/>
      <c r="UQC9" s="36"/>
      <c r="UQD9" s="36"/>
      <c r="UQE9" s="36"/>
      <c r="UQF9" s="36"/>
      <c r="UQG9" s="36"/>
      <c r="UQH9" s="36"/>
      <c r="UQI9" s="36"/>
      <c r="UQJ9" s="36"/>
      <c r="UQK9" s="36"/>
      <c r="UQL9" s="36"/>
      <c r="UQM9" s="36"/>
      <c r="UQN9" s="36"/>
      <c r="UQO9" s="36"/>
      <c r="UQP9" s="36"/>
      <c r="UQQ9" s="36"/>
      <c r="UQR9" s="36"/>
      <c r="UQS9" s="36"/>
      <c r="UQT9" s="36"/>
      <c r="UQU9" s="36"/>
      <c r="UQV9" s="36"/>
      <c r="UQW9" s="36"/>
      <c r="UQX9" s="36"/>
      <c r="UQY9" s="36"/>
      <c r="UQZ9" s="36"/>
      <c r="URA9" s="36"/>
      <c r="URB9" s="36"/>
      <c r="URC9" s="36"/>
      <c r="URD9" s="36"/>
      <c r="URE9" s="36"/>
      <c r="URF9" s="36"/>
      <c r="URG9" s="36"/>
      <c r="URH9" s="36"/>
      <c r="URI9" s="36"/>
      <c r="URJ9" s="36"/>
      <c r="URK9" s="36"/>
      <c r="URL9" s="36"/>
      <c r="URM9" s="36"/>
      <c r="URN9" s="36"/>
      <c r="URO9" s="36"/>
      <c r="URP9" s="36"/>
      <c r="URQ9" s="36"/>
      <c r="URR9" s="36"/>
      <c r="URS9" s="36"/>
      <c r="URT9" s="36"/>
      <c r="URU9" s="36"/>
      <c r="URV9" s="36"/>
      <c r="URW9" s="36"/>
      <c r="URX9" s="36"/>
      <c r="URY9" s="36"/>
      <c r="URZ9" s="36"/>
      <c r="USA9" s="36"/>
      <c r="USB9" s="36"/>
      <c r="USC9" s="36"/>
      <c r="USD9" s="36"/>
      <c r="USE9" s="36"/>
      <c r="USF9" s="36"/>
      <c r="USG9" s="36"/>
      <c r="USH9" s="36"/>
      <c r="USI9" s="36"/>
      <c r="USJ9" s="36"/>
      <c r="USK9" s="36"/>
      <c r="USL9" s="36"/>
      <c r="USM9" s="36"/>
      <c r="USN9" s="36"/>
      <c r="USO9" s="36"/>
      <c r="USP9" s="36"/>
      <c r="USQ9" s="36"/>
      <c r="USR9" s="36"/>
      <c r="USS9" s="36"/>
      <c r="UST9" s="36"/>
      <c r="USU9" s="36"/>
      <c r="USV9" s="36"/>
      <c r="USW9" s="36"/>
      <c r="USX9" s="36"/>
      <c r="USY9" s="36"/>
      <c r="USZ9" s="36"/>
      <c r="UTA9" s="36"/>
      <c r="UTB9" s="36"/>
      <c r="UTC9" s="36"/>
      <c r="UTD9" s="36"/>
      <c r="UTE9" s="36"/>
      <c r="UTF9" s="36"/>
      <c r="UTG9" s="36"/>
      <c r="UTH9" s="36"/>
      <c r="UTI9" s="36"/>
      <c r="UTJ9" s="36"/>
      <c r="UTK9" s="36"/>
      <c r="UTL9" s="36"/>
      <c r="UTM9" s="36"/>
      <c r="UTN9" s="36"/>
      <c r="UTO9" s="36"/>
      <c r="UTP9" s="36"/>
      <c r="UTQ9" s="36"/>
      <c r="UTR9" s="36"/>
      <c r="UTS9" s="36"/>
      <c r="UTT9" s="36"/>
      <c r="UTU9" s="36"/>
      <c r="UTV9" s="36"/>
      <c r="UTW9" s="36"/>
      <c r="UTX9" s="36"/>
      <c r="UTY9" s="36"/>
      <c r="UTZ9" s="36"/>
      <c r="UUA9" s="36"/>
      <c r="UUB9" s="36"/>
      <c r="UUC9" s="36"/>
      <c r="UUD9" s="36"/>
      <c r="UUE9" s="36"/>
      <c r="UUF9" s="36"/>
      <c r="UUG9" s="36"/>
      <c r="UUH9" s="36"/>
      <c r="UUI9" s="36"/>
      <c r="UUJ9" s="36"/>
      <c r="UUK9" s="36"/>
      <c r="UUL9" s="36"/>
      <c r="UUM9" s="36"/>
      <c r="UUN9" s="36"/>
      <c r="UUO9" s="36"/>
      <c r="UUP9" s="36"/>
      <c r="UUQ9" s="36"/>
      <c r="UUR9" s="36"/>
      <c r="UUS9" s="36"/>
      <c r="UUT9" s="36"/>
      <c r="UUU9" s="36"/>
      <c r="UUV9" s="36"/>
      <c r="UUW9" s="36"/>
      <c r="UUX9" s="36"/>
      <c r="UUY9" s="36"/>
      <c r="UUZ9" s="36"/>
      <c r="UVA9" s="36"/>
      <c r="UVB9" s="36"/>
      <c r="UVC9" s="36"/>
      <c r="UVD9" s="36"/>
      <c r="UVE9" s="36"/>
      <c r="UVF9" s="36"/>
      <c r="UVG9" s="36"/>
      <c r="UVH9" s="36"/>
      <c r="UVI9" s="36"/>
      <c r="UVJ9" s="36"/>
      <c r="UVK9" s="36"/>
      <c r="UVL9" s="36"/>
      <c r="UVM9" s="36"/>
      <c r="UVN9" s="36"/>
      <c r="UVO9" s="36"/>
      <c r="UVP9" s="36"/>
      <c r="UVQ9" s="36"/>
      <c r="UVR9" s="36"/>
      <c r="UVS9" s="36"/>
      <c r="UVT9" s="36"/>
      <c r="UVU9" s="36"/>
      <c r="UVV9" s="36"/>
      <c r="UVW9" s="36"/>
      <c r="UVX9" s="36"/>
      <c r="UVY9" s="36"/>
      <c r="UVZ9" s="36"/>
      <c r="UWA9" s="36"/>
      <c r="UWB9" s="36"/>
      <c r="UWC9" s="36"/>
      <c r="UWD9" s="36"/>
      <c r="UWE9" s="36"/>
      <c r="UWF9" s="36"/>
      <c r="UWG9" s="36"/>
      <c r="UWH9" s="36"/>
      <c r="UWI9" s="36"/>
      <c r="UWJ9" s="36"/>
      <c r="UWK9" s="36"/>
      <c r="UWL9" s="36"/>
      <c r="UWM9" s="36"/>
      <c r="UWN9" s="36"/>
      <c r="UWO9" s="36"/>
      <c r="UWP9" s="36"/>
      <c r="UWQ9" s="36"/>
      <c r="UWR9" s="36"/>
      <c r="UWS9" s="36"/>
      <c r="UWT9" s="36"/>
      <c r="UWU9" s="36"/>
      <c r="UWV9" s="36"/>
      <c r="UWW9" s="36"/>
      <c r="UWX9" s="36"/>
      <c r="UWY9" s="36"/>
      <c r="UWZ9" s="36"/>
      <c r="UXA9" s="36"/>
      <c r="UXB9" s="36"/>
      <c r="UXC9" s="36"/>
      <c r="UXD9" s="36"/>
      <c r="UXE9" s="36"/>
      <c r="UXF9" s="36"/>
      <c r="UXG9" s="36"/>
      <c r="UXH9" s="36"/>
      <c r="UXI9" s="36"/>
      <c r="UXJ9" s="36"/>
      <c r="UXK9" s="36"/>
      <c r="UXL9" s="36"/>
      <c r="UXM9" s="36"/>
      <c r="UXN9" s="36"/>
      <c r="UXO9" s="36"/>
      <c r="UXP9" s="36"/>
      <c r="UXQ9" s="36"/>
      <c r="UXR9" s="36"/>
      <c r="UXS9" s="36"/>
      <c r="UXT9" s="36"/>
      <c r="UXU9" s="36"/>
      <c r="UXV9" s="36"/>
      <c r="UXW9" s="36"/>
      <c r="UXX9" s="36"/>
      <c r="UXY9" s="36"/>
      <c r="UXZ9" s="36"/>
      <c r="UYA9" s="36"/>
      <c r="UYB9" s="36"/>
      <c r="UYC9" s="36"/>
      <c r="UYD9" s="36"/>
      <c r="UYE9" s="36"/>
      <c r="UYF9" s="36"/>
      <c r="UYG9" s="36"/>
      <c r="UYH9" s="36"/>
      <c r="UYI9" s="36"/>
      <c r="UYJ9" s="36"/>
      <c r="UYK9" s="36"/>
      <c r="UYL9" s="36"/>
      <c r="UYM9" s="36"/>
      <c r="UYN9" s="36"/>
      <c r="UYO9" s="36"/>
      <c r="UYP9" s="36"/>
      <c r="UYQ9" s="36"/>
      <c r="UYR9" s="36"/>
      <c r="UYS9" s="36"/>
      <c r="UYT9" s="36"/>
      <c r="UYU9" s="36"/>
      <c r="UYV9" s="36"/>
      <c r="UYW9" s="36"/>
      <c r="UYX9" s="36"/>
      <c r="UYY9" s="36"/>
      <c r="UYZ9" s="36"/>
      <c r="UZA9" s="36"/>
      <c r="UZB9" s="36"/>
      <c r="UZC9" s="36"/>
      <c r="UZD9" s="36"/>
      <c r="UZE9" s="36"/>
      <c r="UZF9" s="36"/>
      <c r="UZG9" s="36"/>
      <c r="UZH9" s="36"/>
      <c r="UZI9" s="36"/>
      <c r="UZJ9" s="36"/>
      <c r="UZK9" s="36"/>
      <c r="UZL9" s="36"/>
      <c r="UZM9" s="36"/>
      <c r="UZN9" s="36"/>
      <c r="UZO9" s="36"/>
      <c r="UZP9" s="36"/>
      <c r="UZQ9" s="36"/>
      <c r="UZR9" s="36"/>
      <c r="UZS9" s="36"/>
      <c r="UZT9" s="36"/>
      <c r="UZU9" s="36"/>
      <c r="UZV9" s="36"/>
      <c r="UZW9" s="36"/>
      <c r="UZX9" s="36"/>
      <c r="UZY9" s="36"/>
      <c r="UZZ9" s="36"/>
      <c r="VAA9" s="36"/>
      <c r="VAB9" s="36"/>
      <c r="VAC9" s="36"/>
      <c r="VAD9" s="36"/>
      <c r="VAE9" s="36"/>
      <c r="VAF9" s="36"/>
      <c r="VAG9" s="36"/>
      <c r="VAH9" s="36"/>
      <c r="VAI9" s="36"/>
      <c r="VAJ9" s="36"/>
      <c r="VAK9" s="36"/>
      <c r="VAL9" s="36"/>
      <c r="VAM9" s="36"/>
      <c r="VAN9" s="36"/>
      <c r="VAO9" s="36"/>
      <c r="VAP9" s="36"/>
      <c r="VAQ9" s="36"/>
      <c r="VAR9" s="36"/>
      <c r="VAS9" s="36"/>
      <c r="VAT9" s="36"/>
      <c r="VAU9" s="36"/>
      <c r="VAV9" s="36"/>
      <c r="VAW9" s="36"/>
      <c r="VAX9" s="36"/>
      <c r="VAY9" s="36"/>
      <c r="VAZ9" s="36"/>
      <c r="VBA9" s="36"/>
      <c r="VBB9" s="36"/>
      <c r="VBC9" s="36"/>
      <c r="VBD9" s="36"/>
      <c r="VBE9" s="36"/>
      <c r="VBF9" s="36"/>
      <c r="VBG9" s="36"/>
      <c r="VBH9" s="36"/>
      <c r="VBI9" s="36"/>
      <c r="VBJ9" s="36"/>
      <c r="VBK9" s="36"/>
      <c r="VBL9" s="36"/>
      <c r="VBM9" s="36"/>
      <c r="VBN9" s="36"/>
      <c r="VBO9" s="36"/>
      <c r="VBP9" s="36"/>
      <c r="VBQ9" s="36"/>
      <c r="VBR9" s="36"/>
      <c r="VBS9" s="36"/>
      <c r="VBT9" s="36"/>
      <c r="VBU9" s="36"/>
      <c r="VBV9" s="36"/>
      <c r="VBW9" s="36"/>
      <c r="VBX9" s="36"/>
      <c r="VBY9" s="36"/>
      <c r="VBZ9" s="36"/>
      <c r="VCA9" s="36"/>
      <c r="VCB9" s="36"/>
      <c r="VCC9" s="36"/>
      <c r="VCD9" s="36"/>
      <c r="VCE9" s="36"/>
      <c r="VCF9" s="36"/>
      <c r="VCG9" s="36"/>
      <c r="VCH9" s="36"/>
      <c r="VCI9" s="36"/>
      <c r="VCJ9" s="36"/>
      <c r="VCK9" s="36"/>
      <c r="VCL9" s="36"/>
      <c r="VCM9" s="36"/>
      <c r="VCN9" s="36"/>
      <c r="VCO9" s="36"/>
      <c r="VCP9" s="36"/>
      <c r="VCQ9" s="36"/>
      <c r="VCR9" s="36"/>
      <c r="VCS9" s="36"/>
      <c r="VCT9" s="36"/>
      <c r="VCU9" s="36"/>
      <c r="VCV9" s="36"/>
      <c r="VCW9" s="36"/>
      <c r="VCX9" s="36"/>
      <c r="VCY9" s="36"/>
      <c r="VCZ9" s="36"/>
      <c r="VDA9" s="36"/>
      <c r="VDB9" s="36"/>
      <c r="VDC9" s="36"/>
      <c r="VDD9" s="36"/>
      <c r="VDE9" s="36"/>
      <c r="VDF9" s="36"/>
      <c r="VDG9" s="36"/>
      <c r="VDH9" s="36"/>
      <c r="VDI9" s="36"/>
      <c r="VDJ9" s="36"/>
      <c r="VDK9" s="36"/>
      <c r="VDL9" s="36"/>
      <c r="VDM9" s="36"/>
      <c r="VDN9" s="36"/>
      <c r="VDO9" s="36"/>
      <c r="VDP9" s="36"/>
      <c r="VDQ9" s="36"/>
      <c r="VDR9" s="36"/>
      <c r="VDS9" s="36"/>
      <c r="VDT9" s="36"/>
      <c r="VDU9" s="36"/>
      <c r="VDV9" s="36"/>
      <c r="VDW9" s="36"/>
      <c r="VDX9" s="36"/>
      <c r="VDY9" s="36"/>
      <c r="VDZ9" s="36"/>
      <c r="VEA9" s="36"/>
      <c r="VEB9" s="36"/>
      <c r="VEC9" s="36"/>
      <c r="VED9" s="36"/>
      <c r="VEE9" s="36"/>
      <c r="VEF9" s="36"/>
      <c r="VEG9" s="36"/>
      <c r="VEH9" s="36"/>
      <c r="VEI9" s="36"/>
      <c r="VEJ9" s="36"/>
      <c r="VEK9" s="36"/>
      <c r="VEL9" s="36"/>
      <c r="VEM9" s="36"/>
      <c r="VEN9" s="36"/>
      <c r="VEO9" s="36"/>
      <c r="VEP9" s="36"/>
      <c r="VEQ9" s="36"/>
      <c r="VER9" s="36"/>
      <c r="VES9" s="36"/>
      <c r="VET9" s="36"/>
      <c r="VEU9" s="36"/>
      <c r="VEV9" s="36"/>
      <c r="VEW9" s="36"/>
      <c r="VEX9" s="36"/>
      <c r="VEY9" s="36"/>
      <c r="VEZ9" s="36"/>
      <c r="VFA9" s="36"/>
      <c r="VFB9" s="36"/>
      <c r="VFC9" s="36"/>
      <c r="VFD9" s="36"/>
      <c r="VFE9" s="36"/>
      <c r="VFF9" s="36"/>
      <c r="VFG9" s="36"/>
      <c r="VFH9" s="36"/>
      <c r="VFI9" s="36"/>
      <c r="VFJ9" s="36"/>
      <c r="VFK9" s="36"/>
      <c r="VFL9" s="36"/>
      <c r="VFM9" s="36"/>
      <c r="VFN9" s="36"/>
      <c r="VFO9" s="36"/>
      <c r="VFP9" s="36"/>
      <c r="VFQ9" s="36"/>
      <c r="VFR9" s="36"/>
      <c r="VFS9" s="36"/>
      <c r="VFT9" s="36"/>
      <c r="VFU9" s="36"/>
      <c r="VFV9" s="36"/>
      <c r="VFW9" s="36"/>
      <c r="VFX9" s="36"/>
      <c r="VFY9" s="36"/>
      <c r="VFZ9" s="36"/>
      <c r="VGA9" s="36"/>
      <c r="VGB9" s="36"/>
      <c r="VGC9" s="36"/>
      <c r="VGD9" s="36"/>
      <c r="VGE9" s="36"/>
      <c r="VGF9" s="36"/>
      <c r="VGG9" s="36"/>
      <c r="VGH9" s="36"/>
      <c r="VGI9" s="36"/>
      <c r="VGJ9" s="36"/>
      <c r="VGK9" s="36"/>
      <c r="VGL9" s="36"/>
      <c r="VGM9" s="36"/>
      <c r="VGN9" s="36"/>
      <c r="VGO9" s="36"/>
      <c r="VGP9" s="36"/>
      <c r="VGQ9" s="36"/>
      <c r="VGR9" s="36"/>
      <c r="VGS9" s="36"/>
      <c r="VGT9" s="36"/>
      <c r="VGU9" s="36"/>
      <c r="VGV9" s="36"/>
      <c r="VGW9" s="36"/>
      <c r="VGX9" s="36"/>
      <c r="VGY9" s="36"/>
      <c r="VGZ9" s="36"/>
      <c r="VHA9" s="36"/>
      <c r="VHB9" s="36"/>
      <c r="VHC9" s="36"/>
      <c r="VHD9" s="36"/>
      <c r="VHE9" s="36"/>
      <c r="VHF9" s="36"/>
      <c r="VHG9" s="36"/>
      <c r="VHH9" s="36"/>
      <c r="VHI9" s="36"/>
      <c r="VHJ9" s="36"/>
      <c r="VHK9" s="36"/>
      <c r="VHL9" s="36"/>
      <c r="VHM9" s="36"/>
      <c r="VHN9" s="36"/>
      <c r="VHO9" s="36"/>
      <c r="VHP9" s="36"/>
      <c r="VHQ9" s="36"/>
      <c r="VHR9" s="36"/>
      <c r="VHS9" s="36"/>
      <c r="VHT9" s="36"/>
      <c r="VHU9" s="36"/>
      <c r="VHV9" s="36"/>
      <c r="VHW9" s="36"/>
      <c r="VHX9" s="36"/>
      <c r="VHY9" s="36"/>
      <c r="VHZ9" s="36"/>
      <c r="VIA9" s="36"/>
      <c r="VIB9" s="36"/>
      <c r="VIC9" s="36"/>
      <c r="VID9" s="36"/>
      <c r="VIE9" s="36"/>
      <c r="VIF9" s="36"/>
      <c r="VIG9" s="36"/>
      <c r="VIH9" s="36"/>
      <c r="VII9" s="36"/>
      <c r="VIJ9" s="36"/>
      <c r="VIK9" s="36"/>
      <c r="VIL9" s="36"/>
      <c r="VIM9" s="36"/>
      <c r="VIN9" s="36"/>
      <c r="VIO9" s="36"/>
      <c r="VIP9" s="36"/>
      <c r="VIQ9" s="36"/>
      <c r="VIR9" s="36"/>
      <c r="VIS9" s="36"/>
      <c r="VIT9" s="36"/>
      <c r="VIU9" s="36"/>
      <c r="VIV9" s="36"/>
      <c r="VIW9" s="36"/>
      <c r="VIX9" s="36"/>
      <c r="VIY9" s="36"/>
      <c r="VIZ9" s="36"/>
      <c r="VJA9" s="36"/>
      <c r="VJB9" s="36"/>
      <c r="VJC9" s="36"/>
      <c r="VJD9" s="36"/>
      <c r="VJE9" s="36"/>
      <c r="VJF9" s="36"/>
      <c r="VJG9" s="36"/>
      <c r="VJH9" s="36"/>
      <c r="VJI9" s="36"/>
      <c r="VJJ9" s="36"/>
      <c r="VJK9" s="36"/>
      <c r="VJL9" s="36"/>
      <c r="VJM9" s="36"/>
      <c r="VJN9" s="36"/>
      <c r="VJO9" s="36"/>
      <c r="VJP9" s="36"/>
      <c r="VJQ9" s="36"/>
      <c r="VJR9" s="36"/>
      <c r="VJS9" s="36"/>
      <c r="VJT9" s="36"/>
      <c r="VJU9" s="36"/>
      <c r="VJV9" s="36"/>
      <c r="VJW9" s="36"/>
      <c r="VJX9" s="36"/>
      <c r="VJY9" s="36"/>
      <c r="VJZ9" s="36"/>
      <c r="VKA9" s="36"/>
      <c r="VKB9" s="36"/>
      <c r="VKC9" s="36"/>
      <c r="VKD9" s="36"/>
      <c r="VKE9" s="36"/>
      <c r="VKF9" s="36"/>
      <c r="VKG9" s="36"/>
      <c r="VKH9" s="36"/>
      <c r="VKI9" s="36"/>
      <c r="VKJ9" s="36"/>
      <c r="VKK9" s="36"/>
      <c r="VKL9" s="36"/>
      <c r="VKM9" s="36"/>
      <c r="VKN9" s="36"/>
      <c r="VKO9" s="36"/>
      <c r="VKP9" s="36"/>
      <c r="VKQ9" s="36"/>
      <c r="VKR9" s="36"/>
      <c r="VKS9" s="36"/>
      <c r="VKT9" s="36"/>
      <c r="VKU9" s="36"/>
      <c r="VKV9" s="36"/>
      <c r="VKW9" s="36"/>
      <c r="VKX9" s="36"/>
      <c r="VKY9" s="36"/>
      <c r="VKZ9" s="36"/>
      <c r="VLA9" s="36"/>
      <c r="VLB9" s="36"/>
      <c r="VLC9" s="36"/>
      <c r="VLD9" s="36"/>
      <c r="VLE9" s="36"/>
      <c r="VLF9" s="36"/>
      <c r="VLG9" s="36"/>
      <c r="VLH9" s="36"/>
      <c r="VLI9" s="36"/>
      <c r="VLJ9" s="36"/>
      <c r="VLK9" s="36"/>
      <c r="VLL9" s="36"/>
      <c r="VLM9" s="36"/>
      <c r="VLN9" s="36"/>
      <c r="VLO9" s="36"/>
      <c r="VLP9" s="36"/>
      <c r="VLQ9" s="36"/>
      <c r="VLR9" s="36"/>
      <c r="VLS9" s="36"/>
      <c r="VLT9" s="36"/>
      <c r="VLU9" s="36"/>
      <c r="VLV9" s="36"/>
      <c r="VLW9" s="36"/>
      <c r="VLX9" s="36"/>
      <c r="VLY9" s="36"/>
      <c r="VLZ9" s="36"/>
      <c r="VMA9" s="36"/>
      <c r="VMB9" s="36"/>
      <c r="VMC9" s="36"/>
      <c r="VMD9" s="36"/>
      <c r="VME9" s="36"/>
      <c r="VMF9" s="36"/>
      <c r="VMG9" s="36"/>
      <c r="VMH9" s="36"/>
      <c r="VMI9" s="36"/>
      <c r="VMJ9" s="36"/>
      <c r="VMK9" s="36"/>
      <c r="VML9" s="36"/>
      <c r="VMM9" s="36"/>
      <c r="VMN9" s="36"/>
      <c r="VMO9" s="36"/>
      <c r="VMP9" s="36"/>
      <c r="VMQ9" s="36"/>
      <c r="VMR9" s="36"/>
      <c r="VMS9" s="36"/>
      <c r="VMT9" s="36"/>
      <c r="VMU9" s="36"/>
      <c r="VMV9" s="36"/>
      <c r="VMW9" s="36"/>
      <c r="VMX9" s="36"/>
      <c r="VMY9" s="36"/>
      <c r="VMZ9" s="36"/>
      <c r="VNA9" s="36"/>
      <c r="VNB9" s="36"/>
      <c r="VNC9" s="36"/>
      <c r="VND9" s="36"/>
      <c r="VNE9" s="36"/>
      <c r="VNF9" s="36"/>
      <c r="VNG9" s="36"/>
      <c r="VNH9" s="36"/>
      <c r="VNI9" s="36"/>
      <c r="VNJ9" s="36"/>
      <c r="VNK9" s="36"/>
      <c r="VNL9" s="36"/>
      <c r="VNM9" s="36"/>
      <c r="VNN9" s="36"/>
      <c r="VNO9" s="36"/>
      <c r="VNP9" s="36"/>
      <c r="VNQ9" s="36"/>
      <c r="VNR9" s="36"/>
      <c r="VNS9" s="36"/>
      <c r="VNT9" s="36"/>
      <c r="VNU9" s="36"/>
      <c r="VNV9" s="36"/>
      <c r="VNW9" s="36"/>
      <c r="VNX9" s="36"/>
      <c r="VNY9" s="36"/>
      <c r="VNZ9" s="36"/>
      <c r="VOA9" s="36"/>
      <c r="VOB9" s="36"/>
      <c r="VOC9" s="36"/>
      <c r="VOD9" s="36"/>
      <c r="VOE9" s="36"/>
      <c r="VOF9" s="36"/>
      <c r="VOG9" s="36"/>
      <c r="VOH9" s="36"/>
      <c r="VOI9" s="36"/>
      <c r="VOJ9" s="36"/>
      <c r="VOK9" s="36"/>
      <c r="VOL9" s="36"/>
      <c r="VOM9" s="36"/>
      <c r="VON9" s="36"/>
      <c r="VOO9" s="36"/>
      <c r="VOP9" s="36"/>
      <c r="VOQ9" s="36"/>
      <c r="VOR9" s="36"/>
      <c r="VOS9" s="36"/>
      <c r="VOT9" s="36"/>
      <c r="VOU9" s="36"/>
      <c r="VOV9" s="36"/>
      <c r="VOW9" s="36"/>
      <c r="VOX9" s="36"/>
      <c r="VOY9" s="36"/>
      <c r="VOZ9" s="36"/>
      <c r="VPA9" s="36"/>
      <c r="VPB9" s="36"/>
      <c r="VPC9" s="36"/>
      <c r="VPD9" s="36"/>
      <c r="VPE9" s="36"/>
      <c r="VPF9" s="36"/>
      <c r="VPG9" s="36"/>
      <c r="VPH9" s="36"/>
      <c r="VPI9" s="36"/>
      <c r="VPJ9" s="36"/>
      <c r="VPK9" s="36"/>
      <c r="VPL9" s="36"/>
      <c r="VPM9" s="36"/>
      <c r="VPN9" s="36"/>
      <c r="VPO9" s="36"/>
      <c r="VPP9" s="36"/>
      <c r="VPQ9" s="36"/>
      <c r="VPR9" s="36"/>
      <c r="VPS9" s="36"/>
      <c r="VPT9" s="36"/>
      <c r="VPU9" s="36"/>
      <c r="VPV9" s="36"/>
      <c r="VPW9" s="36"/>
      <c r="VPX9" s="36"/>
      <c r="VPY9" s="36"/>
      <c r="VPZ9" s="36"/>
      <c r="VQA9" s="36"/>
      <c r="VQB9" s="36"/>
      <c r="VQC9" s="36"/>
      <c r="VQD9" s="36"/>
      <c r="VQE9" s="36"/>
      <c r="VQF9" s="36"/>
      <c r="VQG9" s="36"/>
      <c r="VQH9" s="36"/>
      <c r="VQI9" s="36"/>
      <c r="VQJ9" s="36"/>
      <c r="VQK9" s="36"/>
      <c r="VQL9" s="36"/>
      <c r="VQM9" s="36"/>
      <c r="VQN9" s="36"/>
      <c r="VQO9" s="36"/>
      <c r="VQP9" s="36"/>
      <c r="VQQ9" s="36"/>
      <c r="VQR9" s="36"/>
      <c r="VQS9" s="36"/>
      <c r="VQT9" s="36"/>
      <c r="VQU9" s="36"/>
      <c r="VQV9" s="36"/>
      <c r="VQW9" s="36"/>
      <c r="VQX9" s="36"/>
      <c r="VQY9" s="36"/>
      <c r="VQZ9" s="36"/>
      <c r="VRA9" s="36"/>
      <c r="VRB9" s="36"/>
      <c r="VRC9" s="36"/>
      <c r="VRD9" s="36"/>
      <c r="VRE9" s="36"/>
      <c r="VRF9" s="36"/>
      <c r="VRG9" s="36"/>
      <c r="VRH9" s="36"/>
      <c r="VRI9" s="36"/>
      <c r="VRJ9" s="36"/>
      <c r="VRK9" s="36"/>
      <c r="VRL9" s="36"/>
      <c r="VRM9" s="36"/>
      <c r="VRN9" s="36"/>
      <c r="VRO9" s="36"/>
      <c r="VRP9" s="36"/>
      <c r="VRQ9" s="36"/>
      <c r="VRR9" s="36"/>
      <c r="VRS9" s="36"/>
      <c r="VRT9" s="36"/>
      <c r="VRU9" s="36"/>
      <c r="VRV9" s="36"/>
      <c r="VRW9" s="36"/>
      <c r="VRX9" s="36"/>
      <c r="VRY9" s="36"/>
      <c r="VRZ9" s="36"/>
      <c r="VSA9" s="36"/>
      <c r="VSB9" s="36"/>
      <c r="VSC9" s="36"/>
      <c r="VSD9" s="36"/>
      <c r="VSE9" s="36"/>
      <c r="VSF9" s="36"/>
      <c r="VSG9" s="36"/>
      <c r="VSH9" s="36"/>
      <c r="VSI9" s="36"/>
      <c r="VSJ9" s="36"/>
      <c r="VSK9" s="36"/>
      <c r="VSL9" s="36"/>
      <c r="VSM9" s="36"/>
      <c r="VSN9" s="36"/>
      <c r="VSO9" s="36"/>
      <c r="VSP9" s="36"/>
      <c r="VSQ9" s="36"/>
      <c r="VSR9" s="36"/>
      <c r="VSS9" s="36"/>
      <c r="VST9" s="36"/>
      <c r="VSU9" s="36"/>
      <c r="VSV9" s="36"/>
      <c r="VSW9" s="36"/>
      <c r="VSX9" s="36"/>
      <c r="VSY9" s="36"/>
      <c r="VSZ9" s="36"/>
      <c r="VTA9" s="36"/>
      <c r="VTB9" s="36"/>
      <c r="VTC9" s="36"/>
      <c r="VTD9" s="36"/>
      <c r="VTE9" s="36"/>
      <c r="VTF9" s="36"/>
      <c r="VTG9" s="36"/>
      <c r="VTH9" s="36"/>
      <c r="VTI9" s="36"/>
      <c r="VTJ9" s="36"/>
      <c r="VTK9" s="36"/>
      <c r="VTL9" s="36"/>
      <c r="VTM9" s="36"/>
      <c r="VTN9" s="36"/>
      <c r="VTO9" s="36"/>
      <c r="VTP9" s="36"/>
      <c r="VTQ9" s="36"/>
      <c r="VTR9" s="36"/>
      <c r="VTS9" s="36"/>
      <c r="VTT9" s="36"/>
      <c r="VTU9" s="36"/>
      <c r="VTV9" s="36"/>
      <c r="VTW9" s="36"/>
      <c r="VTX9" s="36"/>
      <c r="VTY9" s="36"/>
      <c r="VTZ9" s="36"/>
      <c r="VUA9" s="36"/>
      <c r="VUB9" s="36"/>
      <c r="VUC9" s="36"/>
      <c r="VUD9" s="36"/>
      <c r="VUE9" s="36"/>
      <c r="VUF9" s="36"/>
      <c r="VUG9" s="36"/>
      <c r="VUH9" s="36"/>
      <c r="VUI9" s="36"/>
      <c r="VUJ9" s="36"/>
      <c r="VUK9" s="36"/>
      <c r="VUL9" s="36"/>
      <c r="VUM9" s="36"/>
      <c r="VUN9" s="36"/>
      <c r="VUO9" s="36"/>
      <c r="VUP9" s="36"/>
      <c r="VUQ9" s="36"/>
      <c r="VUR9" s="36"/>
      <c r="VUS9" s="36"/>
      <c r="VUT9" s="36"/>
      <c r="VUU9" s="36"/>
      <c r="VUV9" s="36"/>
      <c r="VUW9" s="36"/>
      <c r="VUX9" s="36"/>
      <c r="VUY9" s="36"/>
      <c r="VUZ9" s="36"/>
      <c r="VVA9" s="36"/>
      <c r="VVB9" s="36"/>
      <c r="VVC9" s="36"/>
      <c r="VVD9" s="36"/>
      <c r="VVE9" s="36"/>
      <c r="VVF9" s="36"/>
      <c r="VVG9" s="36"/>
      <c r="VVH9" s="36"/>
      <c r="VVI9" s="36"/>
      <c r="VVJ9" s="36"/>
      <c r="VVK9" s="36"/>
      <c r="VVL9" s="36"/>
      <c r="VVM9" s="36"/>
      <c r="VVN9" s="36"/>
      <c r="VVO9" s="36"/>
      <c r="VVP9" s="36"/>
      <c r="VVQ9" s="36"/>
      <c r="VVR9" s="36"/>
      <c r="VVS9" s="36"/>
      <c r="VVT9" s="36"/>
      <c r="VVU9" s="36"/>
      <c r="VVV9" s="36"/>
      <c r="VVW9" s="36"/>
      <c r="VVX9" s="36"/>
      <c r="VVY9" s="36"/>
      <c r="VVZ9" s="36"/>
      <c r="VWA9" s="36"/>
      <c r="VWB9" s="36"/>
      <c r="VWC9" s="36"/>
      <c r="VWD9" s="36"/>
      <c r="VWE9" s="36"/>
      <c r="VWF9" s="36"/>
      <c r="VWG9" s="36"/>
      <c r="VWH9" s="36"/>
      <c r="VWI9" s="36"/>
      <c r="VWJ9" s="36"/>
      <c r="VWK9" s="36"/>
      <c r="VWL9" s="36"/>
      <c r="VWM9" s="36"/>
      <c r="VWN9" s="36"/>
      <c r="VWO9" s="36"/>
      <c r="VWP9" s="36"/>
      <c r="VWQ9" s="36"/>
      <c r="VWR9" s="36"/>
      <c r="VWS9" s="36"/>
      <c r="VWT9" s="36"/>
      <c r="VWU9" s="36"/>
      <c r="VWV9" s="36"/>
      <c r="VWW9" s="36"/>
      <c r="VWX9" s="36"/>
      <c r="VWY9" s="36"/>
      <c r="VWZ9" s="36"/>
      <c r="VXA9" s="36"/>
      <c r="VXB9" s="36"/>
      <c r="VXC9" s="36"/>
      <c r="VXD9" s="36"/>
      <c r="VXE9" s="36"/>
      <c r="VXF9" s="36"/>
      <c r="VXG9" s="36"/>
      <c r="VXH9" s="36"/>
      <c r="VXI9" s="36"/>
      <c r="VXJ9" s="36"/>
      <c r="VXK9" s="36"/>
      <c r="VXL9" s="36"/>
      <c r="VXM9" s="36"/>
      <c r="VXN9" s="36"/>
      <c r="VXO9" s="36"/>
      <c r="VXP9" s="36"/>
      <c r="VXQ9" s="36"/>
      <c r="VXR9" s="36"/>
      <c r="VXS9" s="36"/>
      <c r="VXT9" s="36"/>
      <c r="VXU9" s="36"/>
      <c r="VXV9" s="36"/>
      <c r="VXW9" s="36"/>
      <c r="VXX9" s="36"/>
      <c r="VXY9" s="36"/>
      <c r="VXZ9" s="36"/>
      <c r="VYA9" s="36"/>
      <c r="VYB9" s="36"/>
      <c r="VYC9" s="36"/>
      <c r="VYD9" s="36"/>
      <c r="VYE9" s="36"/>
      <c r="VYF9" s="36"/>
      <c r="VYG9" s="36"/>
      <c r="VYH9" s="36"/>
      <c r="VYI9" s="36"/>
      <c r="VYJ9" s="36"/>
      <c r="VYK9" s="36"/>
      <c r="VYL9" s="36"/>
      <c r="VYM9" s="36"/>
      <c r="VYN9" s="36"/>
      <c r="VYO9" s="36"/>
      <c r="VYP9" s="36"/>
      <c r="VYQ9" s="36"/>
      <c r="VYR9" s="36"/>
      <c r="VYS9" s="36"/>
      <c r="VYT9" s="36"/>
      <c r="VYU9" s="36"/>
      <c r="VYV9" s="36"/>
      <c r="VYW9" s="36"/>
      <c r="VYX9" s="36"/>
      <c r="VYY9" s="36"/>
      <c r="VYZ9" s="36"/>
      <c r="VZA9" s="36"/>
      <c r="VZB9" s="36"/>
      <c r="VZC9" s="36"/>
      <c r="VZD9" s="36"/>
      <c r="VZE9" s="36"/>
      <c r="VZF9" s="36"/>
      <c r="VZG9" s="36"/>
      <c r="VZH9" s="36"/>
      <c r="VZI9" s="36"/>
      <c r="VZJ9" s="36"/>
      <c r="VZK9" s="36"/>
      <c r="VZL9" s="36"/>
      <c r="VZM9" s="36"/>
      <c r="VZN9" s="36"/>
      <c r="VZO9" s="36"/>
      <c r="VZP9" s="36"/>
      <c r="VZQ9" s="36"/>
      <c r="VZR9" s="36"/>
      <c r="VZS9" s="36"/>
      <c r="VZT9" s="36"/>
      <c r="VZU9" s="36"/>
      <c r="VZV9" s="36"/>
      <c r="VZW9" s="36"/>
      <c r="VZX9" s="36"/>
      <c r="VZY9" s="36"/>
      <c r="VZZ9" s="36"/>
      <c r="WAA9" s="36"/>
      <c r="WAB9" s="36"/>
      <c r="WAC9" s="36"/>
      <c r="WAD9" s="36"/>
      <c r="WAE9" s="36"/>
      <c r="WAF9" s="36"/>
      <c r="WAG9" s="36"/>
      <c r="WAH9" s="36"/>
      <c r="WAI9" s="36"/>
      <c r="WAJ9" s="36"/>
      <c r="WAK9" s="36"/>
      <c r="WAL9" s="36"/>
      <c r="WAM9" s="36"/>
      <c r="WAN9" s="36"/>
      <c r="WAO9" s="36"/>
      <c r="WAP9" s="36"/>
      <c r="WAQ9" s="36"/>
      <c r="WAR9" s="36"/>
      <c r="WAS9" s="36"/>
      <c r="WAT9" s="36"/>
      <c r="WAU9" s="36"/>
      <c r="WAV9" s="36"/>
      <c r="WAW9" s="36"/>
      <c r="WAX9" s="36"/>
      <c r="WAY9" s="36"/>
      <c r="WAZ9" s="36"/>
      <c r="WBA9" s="36"/>
      <c r="WBB9" s="36"/>
      <c r="WBC9" s="36"/>
      <c r="WBD9" s="36"/>
      <c r="WBE9" s="36"/>
      <c r="WBF9" s="36"/>
      <c r="WBG9" s="36"/>
      <c r="WBH9" s="36"/>
      <c r="WBI9" s="36"/>
      <c r="WBJ9" s="36"/>
      <c r="WBK9" s="36"/>
      <c r="WBL9" s="36"/>
      <c r="WBM9" s="36"/>
      <c r="WBN9" s="36"/>
      <c r="WBO9" s="36"/>
      <c r="WBP9" s="36"/>
      <c r="WBQ9" s="36"/>
      <c r="WBR9" s="36"/>
      <c r="WBS9" s="36"/>
      <c r="WBT9" s="36"/>
      <c r="WBU9" s="36"/>
      <c r="WBV9" s="36"/>
      <c r="WBW9" s="36"/>
      <c r="WBX9" s="36"/>
      <c r="WBY9" s="36"/>
      <c r="WBZ9" s="36"/>
      <c r="WCA9" s="36"/>
      <c r="WCB9" s="36"/>
      <c r="WCC9" s="36"/>
      <c r="WCD9" s="36"/>
      <c r="WCE9" s="36"/>
      <c r="WCF9" s="36"/>
      <c r="WCG9" s="36"/>
      <c r="WCH9" s="36"/>
      <c r="WCI9" s="36"/>
      <c r="WCJ9" s="36"/>
      <c r="WCK9" s="36"/>
      <c r="WCL9" s="36"/>
      <c r="WCM9" s="36"/>
      <c r="WCN9" s="36"/>
      <c r="WCO9" s="36"/>
      <c r="WCP9" s="36"/>
      <c r="WCQ9" s="36"/>
      <c r="WCR9" s="36"/>
      <c r="WCS9" s="36"/>
      <c r="WCT9" s="36"/>
      <c r="WCU9" s="36"/>
      <c r="WCV9" s="36"/>
      <c r="WCW9" s="36"/>
      <c r="WCX9" s="36"/>
      <c r="WCY9" s="36"/>
      <c r="WCZ9" s="36"/>
      <c r="WDA9" s="36"/>
      <c r="WDB9" s="36"/>
      <c r="WDC9" s="36"/>
      <c r="WDD9" s="36"/>
      <c r="WDE9" s="36"/>
      <c r="WDF9" s="36"/>
      <c r="WDG9" s="36"/>
      <c r="WDH9" s="36"/>
      <c r="WDI9" s="36"/>
      <c r="WDJ9" s="36"/>
      <c r="WDK9" s="36"/>
      <c r="WDL9" s="36"/>
      <c r="WDM9" s="36"/>
      <c r="WDN9" s="36"/>
      <c r="WDO9" s="36"/>
      <c r="WDP9" s="36"/>
      <c r="WDQ9" s="36"/>
      <c r="WDR9" s="36"/>
      <c r="WDS9" s="36"/>
      <c r="WDT9" s="36"/>
      <c r="WDU9" s="36"/>
      <c r="WDV9" s="36"/>
      <c r="WDW9" s="36"/>
      <c r="WDX9" s="36"/>
      <c r="WDY9" s="36"/>
      <c r="WDZ9" s="36"/>
      <c r="WEA9" s="36"/>
      <c r="WEB9" s="36"/>
      <c r="WEC9" s="36"/>
      <c r="WED9" s="36"/>
      <c r="WEE9" s="36"/>
      <c r="WEF9" s="36"/>
      <c r="WEG9" s="36"/>
      <c r="WEH9" s="36"/>
      <c r="WEI9" s="36"/>
      <c r="WEJ9" s="36"/>
      <c r="WEK9" s="36"/>
      <c r="WEL9" s="36"/>
      <c r="WEM9" s="36"/>
      <c r="WEN9" s="36"/>
      <c r="WEO9" s="36"/>
      <c r="WEP9" s="36"/>
      <c r="WEQ9" s="36"/>
      <c r="WER9" s="36"/>
      <c r="WES9" s="36"/>
      <c r="WET9" s="36"/>
      <c r="WEU9" s="36"/>
      <c r="WEV9" s="36"/>
      <c r="WEW9" s="36"/>
      <c r="WEX9" s="36"/>
      <c r="WEY9" s="36"/>
      <c r="WEZ9" s="36"/>
      <c r="WFA9" s="36"/>
      <c r="WFB9" s="36"/>
      <c r="WFC9" s="36"/>
      <c r="WFD9" s="36"/>
      <c r="WFE9" s="36"/>
      <c r="WFF9" s="36"/>
      <c r="WFG9" s="36"/>
      <c r="WFH9" s="36"/>
      <c r="WFI9" s="36"/>
      <c r="WFJ9" s="36"/>
      <c r="WFK9" s="36"/>
      <c r="WFL9" s="36"/>
      <c r="WFM9" s="36"/>
      <c r="WFN9" s="36"/>
      <c r="WFO9" s="36"/>
      <c r="WFP9" s="36"/>
      <c r="WFQ9" s="36"/>
      <c r="WFR9" s="36"/>
      <c r="WFS9" s="36"/>
      <c r="WFT9" s="36"/>
      <c r="WFU9" s="36"/>
      <c r="WFV9" s="36"/>
      <c r="WFW9" s="36"/>
      <c r="WFX9" s="36"/>
      <c r="WFY9" s="36"/>
      <c r="WFZ9" s="36"/>
      <c r="WGA9" s="36"/>
      <c r="WGB9" s="36"/>
      <c r="WGC9" s="36"/>
      <c r="WGD9" s="36"/>
      <c r="WGE9" s="36"/>
      <c r="WGF9" s="36"/>
      <c r="WGG9" s="36"/>
      <c r="WGH9" s="36"/>
      <c r="WGI9" s="36"/>
      <c r="WGJ9" s="36"/>
      <c r="WGK9" s="36"/>
      <c r="WGL9" s="36"/>
      <c r="WGM9" s="36"/>
      <c r="WGN9" s="36"/>
      <c r="WGO9" s="36"/>
      <c r="WGP9" s="36"/>
      <c r="WGQ9" s="36"/>
      <c r="WGR9" s="36"/>
      <c r="WGS9" s="36"/>
      <c r="WGT9" s="36"/>
      <c r="WGU9" s="36"/>
      <c r="WGV9" s="36"/>
      <c r="WGW9" s="36"/>
      <c r="WGX9" s="36"/>
      <c r="WGY9" s="36"/>
      <c r="WGZ9" s="36"/>
      <c r="WHA9" s="36"/>
      <c r="WHB9" s="36"/>
      <c r="WHC9" s="36"/>
      <c r="WHD9" s="36"/>
      <c r="WHE9" s="36"/>
      <c r="WHF9" s="36"/>
      <c r="WHG9" s="36"/>
      <c r="WHH9" s="36"/>
      <c r="WHI9" s="36"/>
      <c r="WHJ9" s="36"/>
      <c r="WHK9" s="36"/>
      <c r="WHL9" s="36"/>
      <c r="WHM9" s="36"/>
      <c r="WHN9" s="36"/>
      <c r="WHO9" s="36"/>
      <c r="WHP9" s="36"/>
      <c r="WHQ9" s="36"/>
      <c r="WHR9" s="36"/>
      <c r="WHS9" s="36"/>
      <c r="WHT9" s="36"/>
      <c r="WHU9" s="36"/>
      <c r="WHV9" s="36"/>
      <c r="WHW9" s="36"/>
      <c r="WHX9" s="36"/>
      <c r="WHY9" s="36"/>
      <c r="WHZ9" s="36"/>
      <c r="WIA9" s="36"/>
      <c r="WIB9" s="36"/>
      <c r="WIC9" s="36"/>
      <c r="WID9" s="36"/>
      <c r="WIE9" s="36"/>
      <c r="WIF9" s="36"/>
      <c r="WIG9" s="36"/>
      <c r="WIH9" s="36"/>
      <c r="WII9" s="36"/>
      <c r="WIJ9" s="36"/>
      <c r="WIK9" s="36"/>
      <c r="WIL9" s="36"/>
      <c r="WIM9" s="36"/>
      <c r="WIN9" s="36"/>
      <c r="WIO9" s="36"/>
      <c r="WIP9" s="36"/>
      <c r="WIQ9" s="36"/>
      <c r="WIR9" s="36"/>
      <c r="WIS9" s="36"/>
      <c r="WIT9" s="36"/>
      <c r="WIU9" s="36"/>
      <c r="WIV9" s="36"/>
      <c r="WIW9" s="36"/>
      <c r="WIX9" s="36"/>
      <c r="WIY9" s="36"/>
      <c r="WIZ9" s="36"/>
      <c r="WJA9" s="36"/>
      <c r="WJB9" s="36"/>
      <c r="WJC9" s="36"/>
      <c r="WJD9" s="36"/>
      <c r="WJE9" s="36"/>
      <c r="WJF9" s="36"/>
      <c r="WJG9" s="36"/>
      <c r="WJH9" s="36"/>
      <c r="WJI9" s="36"/>
      <c r="WJJ9" s="36"/>
      <c r="WJK9" s="36"/>
      <c r="WJL9" s="36"/>
      <c r="WJM9" s="36"/>
      <c r="WJN9" s="36"/>
      <c r="WJO9" s="36"/>
      <c r="WJP9" s="36"/>
      <c r="WJQ9" s="36"/>
      <c r="WJR9" s="36"/>
      <c r="WJS9" s="36"/>
      <c r="WJT9" s="36"/>
      <c r="WJU9" s="36"/>
      <c r="WJV9" s="36"/>
      <c r="WJW9" s="36"/>
      <c r="WJX9" s="36"/>
      <c r="WJY9" s="36"/>
      <c r="WJZ9" s="36"/>
      <c r="WKA9" s="36"/>
      <c r="WKB9" s="36"/>
      <c r="WKC9" s="36"/>
      <c r="WKD9" s="36"/>
      <c r="WKE9" s="36"/>
      <c r="WKF9" s="36"/>
      <c r="WKG9" s="36"/>
      <c r="WKH9" s="36"/>
      <c r="WKI9" s="36"/>
      <c r="WKJ9" s="36"/>
      <c r="WKK9" s="36"/>
      <c r="WKL9" s="36"/>
      <c r="WKM9" s="36"/>
      <c r="WKN9" s="36"/>
      <c r="WKO9" s="36"/>
      <c r="WKP9" s="36"/>
      <c r="WKQ9" s="36"/>
      <c r="WKR9" s="36"/>
      <c r="WKS9" s="36"/>
      <c r="WKT9" s="36"/>
      <c r="WKU9" s="36"/>
      <c r="WKV9" s="36"/>
      <c r="WKW9" s="36"/>
      <c r="WKX9" s="36"/>
      <c r="WKY9" s="36"/>
      <c r="WKZ9" s="36"/>
      <c r="WLA9" s="36"/>
      <c r="WLB9" s="36"/>
      <c r="WLC9" s="36"/>
      <c r="WLD9" s="36"/>
      <c r="WLE9" s="36"/>
      <c r="WLF9" s="36"/>
      <c r="WLG9" s="36"/>
      <c r="WLH9" s="36"/>
      <c r="WLI9" s="36"/>
      <c r="WLJ9" s="36"/>
      <c r="WLK9" s="36"/>
      <c r="WLL9" s="36"/>
      <c r="WLM9" s="36"/>
      <c r="WLN9" s="36"/>
      <c r="WLO9" s="36"/>
      <c r="WLP9" s="36"/>
      <c r="WLQ9" s="36"/>
      <c r="WLR9" s="36"/>
      <c r="WLS9" s="36"/>
      <c r="WLT9" s="36"/>
      <c r="WLU9" s="36"/>
      <c r="WLV9" s="36"/>
      <c r="WLW9" s="36"/>
      <c r="WLX9" s="36"/>
      <c r="WLY9" s="36"/>
      <c r="WLZ9" s="36"/>
      <c r="WMA9" s="36"/>
      <c r="WMB9" s="36"/>
      <c r="WMC9" s="36"/>
      <c r="WMD9" s="36"/>
      <c r="WME9" s="36"/>
      <c r="WMF9" s="36"/>
      <c r="WMG9" s="36"/>
      <c r="WMH9" s="36"/>
      <c r="WMI9" s="36"/>
      <c r="WMJ9" s="36"/>
      <c r="WMK9" s="36"/>
      <c r="WML9" s="36"/>
      <c r="WMM9" s="36"/>
      <c r="WMN9" s="36"/>
      <c r="WMO9" s="36"/>
      <c r="WMP9" s="36"/>
      <c r="WMQ9" s="36"/>
      <c r="WMR9" s="36"/>
      <c r="WMS9" s="36"/>
      <c r="WMT9" s="36"/>
      <c r="WMU9" s="36"/>
      <c r="WMV9" s="36"/>
      <c r="WMW9" s="36"/>
      <c r="WMX9" s="36"/>
      <c r="WMY9" s="36"/>
      <c r="WMZ9" s="36"/>
      <c r="WNA9" s="36"/>
      <c r="WNB9" s="36"/>
      <c r="WNC9" s="36"/>
      <c r="WND9" s="36"/>
      <c r="WNE9" s="36"/>
      <c r="WNF9" s="36"/>
      <c r="WNG9" s="36"/>
      <c r="WNH9" s="36"/>
      <c r="WNI9" s="36"/>
      <c r="WNJ9" s="36"/>
      <c r="WNK9" s="36"/>
      <c r="WNL9" s="36"/>
      <c r="WNM9" s="36"/>
      <c r="WNN9" s="36"/>
      <c r="WNO9" s="36"/>
      <c r="WNP9" s="36"/>
      <c r="WNQ9" s="36"/>
      <c r="WNR9" s="36"/>
      <c r="WNS9" s="36"/>
      <c r="WNT9" s="36"/>
      <c r="WNU9" s="36"/>
      <c r="WNV9" s="36"/>
      <c r="WNW9" s="36"/>
      <c r="WNX9" s="36"/>
      <c r="WNY9" s="36"/>
      <c r="WNZ9" s="36"/>
      <c r="WOA9" s="36"/>
      <c r="WOB9" s="36"/>
      <c r="WOC9" s="36"/>
      <c r="WOD9" s="36"/>
      <c r="WOE9" s="36"/>
      <c r="WOF9" s="36"/>
      <c r="WOG9" s="36"/>
      <c r="WOH9" s="36"/>
      <c r="WOI9" s="36"/>
      <c r="WOJ9" s="36"/>
      <c r="WOK9" s="36"/>
      <c r="WOL9" s="36"/>
      <c r="WOM9" s="36"/>
      <c r="WON9" s="36"/>
      <c r="WOO9" s="36"/>
      <c r="WOP9" s="36"/>
      <c r="WOQ9" s="36"/>
      <c r="WOR9" s="36"/>
      <c r="WOS9" s="36"/>
      <c r="WOT9" s="36"/>
      <c r="WOU9" s="36"/>
      <c r="WOV9" s="36"/>
      <c r="WOW9" s="36"/>
      <c r="WOX9" s="36"/>
      <c r="WOY9" s="36"/>
      <c r="WOZ9" s="36"/>
      <c r="WPA9" s="36"/>
      <c r="WPB9" s="36"/>
      <c r="WPC9" s="36"/>
      <c r="WPD9" s="36"/>
      <c r="WPE9" s="36"/>
      <c r="WPF9" s="36"/>
      <c r="WPG9" s="36"/>
      <c r="WPH9" s="36"/>
      <c r="WPI9" s="36"/>
      <c r="WPJ9" s="36"/>
      <c r="WPK9" s="36"/>
      <c r="WPL9" s="36"/>
      <c r="WPM9" s="36"/>
      <c r="WPN9" s="36"/>
      <c r="WPO9" s="36"/>
      <c r="WPP9" s="36"/>
      <c r="WPQ9" s="36"/>
      <c r="WPR9" s="36"/>
      <c r="WPS9" s="36"/>
      <c r="WPT9" s="36"/>
      <c r="WPU9" s="36"/>
      <c r="WPV9" s="36"/>
      <c r="WPW9" s="36"/>
      <c r="WPX9" s="36"/>
      <c r="WPY9" s="36"/>
      <c r="WPZ9" s="36"/>
      <c r="WQA9" s="36"/>
      <c r="WQB9" s="36"/>
      <c r="WQC9" s="36"/>
      <c r="WQD9" s="36"/>
      <c r="WQE9" s="36"/>
      <c r="WQF9" s="36"/>
      <c r="WQG9" s="36"/>
      <c r="WQH9" s="36"/>
      <c r="WQI9" s="36"/>
      <c r="WQJ9" s="36"/>
      <c r="WQK9" s="36"/>
      <c r="WQL9" s="36"/>
      <c r="WQM9" s="36"/>
      <c r="WQN9" s="36"/>
      <c r="WQO9" s="36"/>
      <c r="WQP9" s="36"/>
      <c r="WQQ9" s="36"/>
      <c r="WQR9" s="36"/>
      <c r="WQS9" s="36"/>
      <c r="WQT9" s="36"/>
      <c r="WQU9" s="36"/>
      <c r="WQV9" s="36"/>
      <c r="WQW9" s="36"/>
      <c r="WQX9" s="36"/>
      <c r="WQY9" s="36"/>
      <c r="WQZ9" s="36"/>
      <c r="WRA9" s="36"/>
      <c r="WRB9" s="36"/>
      <c r="WRC9" s="36"/>
      <c r="WRD9" s="36"/>
      <c r="WRE9" s="36"/>
      <c r="WRF9" s="36"/>
      <c r="WRG9" s="36"/>
      <c r="WRH9" s="36"/>
      <c r="WRI9" s="36"/>
      <c r="WRJ9" s="36"/>
      <c r="WRK9" s="36"/>
      <c r="WRL9" s="36"/>
      <c r="WRM9" s="36"/>
      <c r="WRN9" s="36"/>
      <c r="WRO9" s="36"/>
      <c r="WRP9" s="36"/>
      <c r="WRQ9" s="36"/>
      <c r="WRR9" s="36"/>
      <c r="WRS9" s="36"/>
      <c r="WRT9" s="36"/>
      <c r="WRU9" s="36"/>
      <c r="WRV9" s="36"/>
      <c r="WRW9" s="36"/>
      <c r="WRX9" s="36"/>
      <c r="WRY9" s="36"/>
      <c r="WRZ9" s="36"/>
      <c r="WSA9" s="36"/>
      <c r="WSB9" s="36"/>
      <c r="WSC9" s="36"/>
      <c r="WSD9" s="36"/>
      <c r="WSE9" s="36"/>
      <c r="WSF9" s="36"/>
      <c r="WSG9" s="36"/>
      <c r="WSH9" s="36"/>
      <c r="WSI9" s="36"/>
      <c r="WSJ9" s="36"/>
      <c r="WSK9" s="36"/>
      <c r="WSL9" s="36"/>
      <c r="WSM9" s="36"/>
      <c r="WSN9" s="36"/>
      <c r="WSO9" s="36"/>
      <c r="WSP9" s="36"/>
      <c r="WSQ9" s="36"/>
      <c r="WSR9" s="36"/>
      <c r="WSS9" s="36"/>
      <c r="WST9" s="36"/>
      <c r="WSU9" s="36"/>
      <c r="WSV9" s="36"/>
      <c r="WSW9" s="36"/>
      <c r="WSX9" s="36"/>
      <c r="WSY9" s="36"/>
      <c r="WSZ9" s="36"/>
      <c r="WTA9" s="36"/>
      <c r="WTB9" s="36"/>
      <c r="WTC9" s="36"/>
      <c r="WTD9" s="36"/>
      <c r="WTE9" s="36"/>
      <c r="WTF9" s="36"/>
      <c r="WTG9" s="36"/>
      <c r="WTH9" s="36"/>
      <c r="WTI9" s="36"/>
      <c r="WTJ9" s="36"/>
      <c r="WTK9" s="36"/>
      <c r="WTL9" s="36"/>
      <c r="WTM9" s="36"/>
      <c r="WTN9" s="36"/>
      <c r="WTO9" s="36"/>
      <c r="WTP9" s="36"/>
      <c r="WTQ9" s="36"/>
      <c r="WTR9" s="36"/>
      <c r="WTS9" s="36"/>
      <c r="WTT9" s="36"/>
      <c r="WTU9" s="36"/>
      <c r="WTV9" s="36"/>
      <c r="WTW9" s="36"/>
      <c r="WTX9" s="36"/>
      <c r="WTY9" s="36"/>
      <c r="WTZ9" s="36"/>
      <c r="WUA9" s="36"/>
      <c r="WUB9" s="36"/>
      <c r="WUC9" s="36"/>
      <c r="WUD9" s="36"/>
      <c r="WUE9" s="36"/>
      <c r="WUF9" s="36"/>
      <c r="WUG9" s="36"/>
      <c r="WUH9" s="36"/>
      <c r="WUI9" s="36"/>
      <c r="WUJ9" s="36"/>
      <c r="WUK9" s="36"/>
      <c r="WUL9" s="36"/>
      <c r="WUM9" s="36"/>
      <c r="WUN9" s="36"/>
      <c r="WUO9" s="36"/>
      <c r="WUP9" s="36"/>
      <c r="WUQ9" s="36"/>
      <c r="WUR9" s="36"/>
      <c r="WUS9" s="36"/>
      <c r="WUT9" s="36"/>
      <c r="WUU9" s="36"/>
      <c r="WUV9" s="36"/>
      <c r="WUW9" s="36"/>
      <c r="WUX9" s="36"/>
      <c r="WUY9" s="36"/>
      <c r="WUZ9" s="36"/>
      <c r="WVA9" s="36"/>
      <c r="WVB9" s="36"/>
      <c r="WVC9" s="36"/>
      <c r="WVD9" s="36"/>
      <c r="WVE9" s="36"/>
      <c r="WVF9" s="36"/>
      <c r="WVG9" s="36"/>
      <c r="WVH9" s="36"/>
      <c r="WVI9" s="36"/>
      <c r="WVJ9" s="36"/>
      <c r="WVK9" s="36"/>
      <c r="WVL9" s="36"/>
      <c r="WVM9" s="36"/>
      <c r="WVN9" s="36"/>
      <c r="WVO9" s="36"/>
      <c r="WVP9" s="36"/>
      <c r="WVQ9" s="36"/>
      <c r="WVR9" s="36"/>
      <c r="WVS9" s="36"/>
      <c r="WVT9" s="36"/>
      <c r="WVU9" s="36"/>
      <c r="WVV9" s="36"/>
      <c r="WVW9" s="36"/>
      <c r="WVX9" s="36"/>
      <c r="WVY9" s="36"/>
      <c r="WVZ9" s="36"/>
      <c r="WWA9" s="36"/>
      <c r="WWB9" s="36"/>
      <c r="WWC9" s="36"/>
      <c r="WWD9" s="36"/>
      <c r="WWE9" s="36"/>
      <c r="WWF9" s="36"/>
      <c r="WWG9" s="36"/>
      <c r="WWH9" s="36"/>
      <c r="WWI9" s="36"/>
      <c r="WWJ9" s="36"/>
      <c r="WWK9" s="36"/>
      <c r="WWL9" s="36"/>
      <c r="WWM9" s="36"/>
      <c r="WWN9" s="36"/>
      <c r="WWO9" s="36"/>
      <c r="WWP9" s="36"/>
      <c r="WWQ9" s="36"/>
      <c r="WWR9" s="36"/>
      <c r="WWS9" s="36"/>
      <c r="WWT9" s="36"/>
      <c r="WWU9" s="36"/>
      <c r="WWV9" s="36"/>
      <c r="WWW9" s="36"/>
      <c r="WWX9" s="36"/>
      <c r="WWY9" s="36"/>
      <c r="WWZ9" s="36"/>
      <c r="WXA9" s="36"/>
      <c r="WXB9" s="36"/>
      <c r="WXC9" s="36"/>
      <c r="WXD9" s="36"/>
      <c r="WXE9" s="36"/>
      <c r="WXF9" s="36"/>
      <c r="WXG9" s="36"/>
      <c r="WXH9" s="36"/>
      <c r="WXI9" s="36"/>
      <c r="WXJ9" s="36"/>
      <c r="WXK9" s="36"/>
      <c r="WXL9" s="36"/>
      <c r="WXM9" s="36"/>
      <c r="WXN9" s="36"/>
      <c r="WXO9" s="36"/>
      <c r="WXP9" s="36"/>
      <c r="WXQ9" s="36"/>
      <c r="WXR9" s="36"/>
      <c r="WXS9" s="36"/>
      <c r="WXT9" s="36"/>
      <c r="WXU9" s="36"/>
      <c r="WXV9" s="36"/>
      <c r="WXW9" s="36"/>
      <c r="WXX9" s="36"/>
      <c r="WXY9" s="36"/>
      <c r="WXZ9" s="36"/>
      <c r="WYA9" s="36"/>
      <c r="WYB9" s="36"/>
      <c r="WYC9" s="36"/>
      <c r="WYD9" s="36"/>
      <c r="WYE9" s="36"/>
      <c r="WYF9" s="36"/>
      <c r="WYG9" s="36"/>
      <c r="WYH9" s="36"/>
      <c r="WYI9" s="36"/>
      <c r="WYJ9" s="36"/>
      <c r="WYK9" s="36"/>
      <c r="WYL9" s="36"/>
      <c r="WYM9" s="36"/>
      <c r="WYN9" s="36"/>
      <c r="WYO9" s="36"/>
      <c r="WYP9" s="36"/>
      <c r="WYQ9" s="36"/>
      <c r="WYR9" s="36"/>
      <c r="WYS9" s="36"/>
      <c r="WYT9" s="36"/>
      <c r="WYU9" s="36"/>
      <c r="WYV9" s="36"/>
      <c r="WYW9" s="36"/>
      <c r="WYX9" s="36"/>
      <c r="WYY9" s="36"/>
      <c r="WYZ9" s="36"/>
      <c r="WZA9" s="36"/>
      <c r="WZB9" s="36"/>
      <c r="WZC9" s="36"/>
      <c r="WZD9" s="36"/>
      <c r="WZE9" s="36"/>
      <c r="WZF9" s="36"/>
      <c r="WZG9" s="36"/>
      <c r="WZH9" s="36"/>
      <c r="WZI9" s="36"/>
      <c r="WZJ9" s="36"/>
      <c r="WZK9" s="36"/>
      <c r="WZL9" s="36"/>
      <c r="WZM9" s="36"/>
      <c r="WZN9" s="36"/>
      <c r="WZO9" s="36"/>
      <c r="WZP9" s="36"/>
      <c r="WZQ9" s="36"/>
      <c r="WZR9" s="36"/>
      <c r="WZS9" s="36"/>
      <c r="WZT9" s="36"/>
      <c r="WZU9" s="36"/>
      <c r="WZV9" s="36"/>
      <c r="WZW9" s="36"/>
      <c r="WZX9" s="36"/>
      <c r="WZY9" s="36"/>
      <c r="WZZ9" s="36"/>
      <c r="XAA9" s="36"/>
      <c r="XAB9" s="36"/>
      <c r="XAC9" s="36"/>
      <c r="XAD9" s="36"/>
      <c r="XAE9" s="36"/>
      <c r="XAF9" s="36"/>
      <c r="XAG9" s="36"/>
      <c r="XAH9" s="36"/>
      <c r="XAI9" s="36"/>
      <c r="XAJ9" s="36"/>
      <c r="XAK9" s="36"/>
      <c r="XAL9" s="36"/>
      <c r="XAM9" s="36"/>
      <c r="XAN9" s="36"/>
      <c r="XAO9" s="36"/>
      <c r="XAP9" s="36"/>
      <c r="XAQ9" s="36"/>
      <c r="XAR9" s="36"/>
      <c r="XAS9" s="36"/>
      <c r="XAT9" s="36"/>
      <c r="XAU9" s="36"/>
      <c r="XAV9" s="36"/>
      <c r="XAW9" s="36"/>
      <c r="XAX9" s="36"/>
      <c r="XAY9" s="36"/>
      <c r="XAZ9" s="36"/>
      <c r="XBA9" s="36"/>
      <c r="XBB9" s="36"/>
      <c r="XBC9" s="36"/>
      <c r="XBD9" s="36"/>
      <c r="XBE9" s="36"/>
      <c r="XBF9" s="36"/>
      <c r="XBG9" s="36"/>
      <c r="XBH9" s="36"/>
      <c r="XBI9" s="36"/>
      <c r="XBJ9" s="36"/>
      <c r="XBK9" s="36"/>
      <c r="XBL9" s="36"/>
      <c r="XBM9" s="36"/>
      <c r="XBN9" s="36"/>
      <c r="XBO9" s="36"/>
      <c r="XBP9" s="36"/>
      <c r="XBQ9" s="36"/>
      <c r="XBR9" s="36"/>
      <c r="XBS9" s="36"/>
      <c r="XBT9" s="36"/>
      <c r="XBU9" s="36"/>
      <c r="XBV9" s="36"/>
      <c r="XBW9" s="36"/>
      <c r="XBX9" s="36"/>
      <c r="XBY9" s="36"/>
      <c r="XBZ9" s="36"/>
      <c r="XCA9" s="36"/>
      <c r="XCB9" s="36"/>
      <c r="XCC9" s="36"/>
      <c r="XCD9" s="36"/>
      <c r="XCE9" s="36"/>
      <c r="XCF9" s="36"/>
      <c r="XCG9" s="36"/>
      <c r="XCH9" s="36"/>
      <c r="XCI9" s="36"/>
      <c r="XCJ9" s="36"/>
      <c r="XCK9" s="36"/>
      <c r="XCL9" s="36"/>
      <c r="XCM9" s="36"/>
      <c r="XCN9" s="36"/>
      <c r="XCO9" s="36"/>
      <c r="XCP9" s="36"/>
      <c r="XCQ9" s="36"/>
      <c r="XCR9" s="36"/>
      <c r="XCS9" s="36"/>
      <c r="XCT9" s="36"/>
      <c r="XCU9" s="36"/>
      <c r="XCV9" s="36"/>
      <c r="XCW9" s="36"/>
    </row>
    <row r="10" spans="1:16325" s="391" customFormat="1" ht="20.100000000000001" customHeight="1">
      <c r="B10" s="38"/>
      <c r="C10" s="860"/>
      <c r="D10" s="860"/>
      <c r="E10" s="860"/>
      <c r="F10" s="898"/>
      <c r="G10" s="860"/>
      <c r="H10" s="487" t="s">
        <v>111</v>
      </c>
      <c r="I10" s="487" t="s">
        <v>112</v>
      </c>
      <c r="J10" s="487" t="s">
        <v>113</v>
      </c>
      <c r="K10" s="487" t="s">
        <v>114</v>
      </c>
      <c r="L10" s="899"/>
      <c r="M10" s="860"/>
      <c r="N10" s="38"/>
    </row>
    <row r="11" spans="1:16325" ht="20.100000000000001" customHeight="1">
      <c r="B11" s="5"/>
      <c r="C11" s="108"/>
      <c r="D11" s="885"/>
      <c r="E11" s="885"/>
      <c r="F11" s="488"/>
      <c r="G11" s="488"/>
      <c r="H11" s="110"/>
      <c r="I11" s="109"/>
      <c r="J11" s="110"/>
      <c r="K11" s="108"/>
      <c r="L11" s="110"/>
      <c r="M11" s="110"/>
      <c r="N11" s="5"/>
    </row>
    <row r="12" spans="1:16325" ht="20.100000000000001" customHeight="1">
      <c r="B12" s="5"/>
      <c r="C12" s="108"/>
      <c r="D12" s="885"/>
      <c r="E12" s="885"/>
      <c r="F12" s="488"/>
      <c r="G12" s="488"/>
      <c r="H12" s="110"/>
      <c r="I12" s="109"/>
      <c r="J12" s="110"/>
      <c r="K12" s="108"/>
      <c r="L12" s="110"/>
      <c r="M12" s="110"/>
      <c r="N12" s="5"/>
    </row>
    <row r="13" spans="1:16325" ht="20.100000000000001" customHeight="1">
      <c r="B13" s="5"/>
      <c r="C13" s="108"/>
      <c r="D13" s="885"/>
      <c r="E13" s="885"/>
      <c r="F13" s="488"/>
      <c r="G13" s="130"/>
      <c r="H13" s="110"/>
      <c r="I13" s="109"/>
      <c r="J13" s="128"/>
      <c r="K13" s="110"/>
      <c r="L13" s="110"/>
      <c r="M13" s="110"/>
      <c r="N13" s="5"/>
    </row>
    <row r="14" spans="1:16325" ht="20.100000000000001" customHeight="1">
      <c r="B14" s="5"/>
      <c r="C14" s="108"/>
      <c r="D14" s="885"/>
      <c r="E14" s="885"/>
      <c r="F14" s="488"/>
      <c r="G14" s="488"/>
      <c r="H14" s="127"/>
      <c r="I14" s="127"/>
      <c r="J14" s="128"/>
      <c r="K14" s="129"/>
      <c r="L14" s="127"/>
      <c r="M14" s="129"/>
      <c r="N14" s="5"/>
    </row>
    <row r="15" spans="1:16325">
      <c r="B15" s="5"/>
      <c r="C15" s="76"/>
      <c r="D15" s="886"/>
      <c r="E15" s="886"/>
      <c r="F15" s="77"/>
      <c r="G15" s="77"/>
      <c r="H15" s="76"/>
      <c r="I15" s="76"/>
      <c r="J15" s="76"/>
      <c r="K15" s="76"/>
      <c r="L15" s="398"/>
      <c r="M15" s="398"/>
      <c r="N15" s="5"/>
    </row>
    <row r="16" spans="1:16325">
      <c r="B16" s="5"/>
      <c r="C16" s="635" t="s">
        <v>317</v>
      </c>
      <c r="D16" s="717"/>
      <c r="E16" s="717"/>
      <c r="F16" s="717"/>
      <c r="G16" s="76"/>
      <c r="H16" s="76"/>
      <c r="I16" s="76"/>
      <c r="J16" s="76"/>
      <c r="K16" s="76"/>
      <c r="L16" s="398"/>
      <c r="M16" s="398"/>
      <c r="N16" s="5"/>
    </row>
    <row r="17" spans="2:14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</sheetData>
  <mergeCells count="17">
    <mergeCell ref="C2:D7"/>
    <mergeCell ref="E2:L7"/>
    <mergeCell ref="M2:M7"/>
    <mergeCell ref="C9:C10"/>
    <mergeCell ref="D9:E10"/>
    <mergeCell ref="F9:F10"/>
    <mergeCell ref="G9:G10"/>
    <mergeCell ref="H9:I9"/>
    <mergeCell ref="J9:K9"/>
    <mergeCell ref="L9:L10"/>
    <mergeCell ref="C16:F16"/>
    <mergeCell ref="M9:M10"/>
    <mergeCell ref="D11:E11"/>
    <mergeCell ref="D12:E12"/>
    <mergeCell ref="D13:E13"/>
    <mergeCell ref="D14:E14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pane ySplit="9" topLeftCell="A10" activePane="bottomLeft" state="frozen"/>
      <selection pane="bottomLeft" activeCell="D10" sqref="D10"/>
    </sheetView>
  </sheetViews>
  <sheetFormatPr baseColWidth="10" defaultColWidth="11.42578125" defaultRowHeight="12.75"/>
  <cols>
    <col min="1" max="1" width="24.42578125" style="376" customWidth="1"/>
    <col min="2" max="2" width="4" style="376" customWidth="1"/>
    <col min="3" max="3" width="6.140625" style="376" customWidth="1"/>
    <col min="4" max="4" width="13.28515625" style="376" customWidth="1"/>
    <col min="5" max="5" width="31.7109375" style="376" customWidth="1"/>
    <col min="6" max="6" width="13.28515625" style="376" customWidth="1"/>
    <col min="7" max="7" width="14.5703125" style="376" customWidth="1"/>
    <col min="8" max="8" width="12.28515625" style="515" customWidth="1"/>
    <col min="9" max="9" width="21.42578125" style="376" customWidth="1"/>
    <col min="10" max="10" width="16.42578125" style="376" customWidth="1"/>
    <col min="11" max="11" width="3.42578125" style="376" customWidth="1"/>
    <col min="12" max="12" width="5.42578125" style="376" customWidth="1"/>
    <col min="13" max="18" width="2.7109375" style="374" customWidth="1"/>
    <col min="19" max="16384" width="11.42578125" style="374"/>
  </cols>
  <sheetData>
    <row r="1" spans="1:12" ht="11.1" customHeight="1" thickBot="1">
      <c r="B1" s="17"/>
      <c r="C1" s="17"/>
      <c r="D1" s="38"/>
      <c r="E1" s="38"/>
      <c r="F1" s="38"/>
      <c r="G1" s="38"/>
      <c r="H1" s="514"/>
      <c r="I1" s="38"/>
      <c r="J1" s="38"/>
      <c r="K1" s="17"/>
    </row>
    <row r="2" spans="1:12" ht="11.1" customHeight="1">
      <c r="B2" s="17"/>
      <c r="C2" s="827"/>
      <c r="D2" s="866"/>
      <c r="E2" s="666" t="s">
        <v>343</v>
      </c>
      <c r="F2" s="666"/>
      <c r="G2" s="666"/>
      <c r="H2" s="666"/>
      <c r="I2" s="666"/>
      <c r="J2" s="900"/>
      <c r="K2" s="17"/>
    </row>
    <row r="3" spans="1:12" ht="11.1" customHeight="1">
      <c r="B3" s="17"/>
      <c r="C3" s="828"/>
      <c r="D3" s="867"/>
      <c r="E3" s="740"/>
      <c r="F3" s="740"/>
      <c r="G3" s="740"/>
      <c r="H3" s="740"/>
      <c r="I3" s="740"/>
      <c r="J3" s="901"/>
      <c r="K3" s="17"/>
    </row>
    <row r="4" spans="1:12" ht="11.1" customHeight="1">
      <c r="B4" s="17"/>
      <c r="C4" s="828"/>
      <c r="D4" s="867"/>
      <c r="E4" s="740"/>
      <c r="F4" s="740"/>
      <c r="G4" s="740"/>
      <c r="H4" s="740"/>
      <c r="I4" s="740"/>
      <c r="J4" s="901"/>
      <c r="K4" s="17"/>
    </row>
    <row r="5" spans="1:12" ht="11.1" customHeight="1">
      <c r="B5" s="17"/>
      <c r="C5" s="828"/>
      <c r="D5" s="867"/>
      <c r="E5" s="740"/>
      <c r="F5" s="740"/>
      <c r="G5" s="740"/>
      <c r="H5" s="740"/>
      <c r="I5" s="740"/>
      <c r="J5" s="901"/>
      <c r="K5" s="17"/>
    </row>
    <row r="6" spans="1:12" ht="11.1" customHeight="1">
      <c r="B6" s="17"/>
      <c r="C6" s="828"/>
      <c r="D6" s="867"/>
      <c r="E6" s="740"/>
      <c r="F6" s="740"/>
      <c r="G6" s="740"/>
      <c r="H6" s="740"/>
      <c r="I6" s="740"/>
      <c r="J6" s="901"/>
      <c r="K6" s="17"/>
    </row>
    <row r="7" spans="1:12" ht="11.1" customHeight="1" thickBot="1">
      <c r="B7" s="17"/>
      <c r="C7" s="829"/>
      <c r="D7" s="868"/>
      <c r="E7" s="742"/>
      <c r="F7" s="742"/>
      <c r="G7" s="742"/>
      <c r="H7" s="742"/>
      <c r="I7" s="742"/>
      <c r="J7" s="902"/>
      <c r="K7" s="17"/>
    </row>
    <row r="8" spans="1:12" ht="12" customHeight="1">
      <c r="B8" s="17"/>
      <c r="C8" s="17"/>
      <c r="D8" s="38"/>
      <c r="E8" s="38"/>
      <c r="F8" s="38"/>
      <c r="G8" s="38"/>
      <c r="H8" s="514"/>
      <c r="I8" s="38"/>
      <c r="J8" s="38"/>
      <c r="K8" s="17"/>
    </row>
    <row r="9" spans="1:12" ht="36.75" customHeight="1">
      <c r="B9" s="17"/>
      <c r="C9" s="487" t="s">
        <v>109</v>
      </c>
      <c r="D9" s="541" t="s">
        <v>108</v>
      </c>
      <c r="E9" s="541" t="s">
        <v>55</v>
      </c>
      <c r="F9" s="489" t="s">
        <v>277</v>
      </c>
      <c r="G9" s="489" t="s">
        <v>278</v>
      </c>
      <c r="H9" s="489" t="s">
        <v>273</v>
      </c>
      <c r="I9" s="487" t="s">
        <v>281</v>
      </c>
      <c r="J9" s="487" t="s">
        <v>75</v>
      </c>
      <c r="K9" s="17"/>
    </row>
    <row r="10" spans="1:12" s="389" customFormat="1" ht="20.100000000000001" customHeight="1">
      <c r="A10" s="387"/>
      <c r="B10" s="39"/>
      <c r="C10" s="555"/>
      <c r="D10" s="556"/>
      <c r="E10" s="542"/>
      <c r="F10" s="542"/>
      <c r="G10" s="542"/>
      <c r="H10" s="542"/>
      <c r="I10" s="218"/>
      <c r="J10" s="542"/>
      <c r="K10" s="39"/>
      <c r="L10" s="387"/>
    </row>
    <row r="11" spans="1:12" s="389" customFormat="1" ht="20.100000000000001" customHeight="1">
      <c r="A11" s="387"/>
      <c r="B11" s="39"/>
      <c r="C11" s="555"/>
      <c r="D11" s="556"/>
      <c r="E11" s="542"/>
      <c r="F11" s="542"/>
      <c r="G11" s="542"/>
      <c r="H11" s="542"/>
      <c r="I11" s="218"/>
      <c r="J11" s="542"/>
      <c r="K11" s="39"/>
      <c r="L11" s="387"/>
    </row>
    <row r="12" spans="1:12" s="389" customFormat="1" ht="20.100000000000001" customHeight="1">
      <c r="A12" s="387"/>
      <c r="B12" s="39"/>
      <c r="C12" s="555"/>
      <c r="D12" s="556"/>
      <c r="E12" s="542"/>
      <c r="F12" s="542"/>
      <c r="G12" s="542"/>
      <c r="H12" s="542"/>
      <c r="I12" s="218"/>
      <c r="J12" s="542"/>
      <c r="K12" s="39"/>
      <c r="L12" s="387"/>
    </row>
    <row r="13" spans="1:12" s="389" customFormat="1" ht="20.100000000000001" customHeight="1">
      <c r="A13" s="387"/>
      <c r="B13" s="39"/>
      <c r="C13" s="555"/>
      <c r="D13" s="556"/>
      <c r="E13" s="542"/>
      <c r="F13" s="542"/>
      <c r="G13" s="542"/>
      <c r="H13" s="542"/>
      <c r="I13" s="218"/>
      <c r="J13" s="542"/>
      <c r="K13" s="39"/>
      <c r="L13" s="387"/>
    </row>
    <row r="14" spans="1:12" s="389" customFormat="1" ht="20.100000000000001" customHeight="1">
      <c r="A14" s="387"/>
      <c r="B14" s="39"/>
      <c r="C14" s="555"/>
      <c r="D14" s="556"/>
      <c r="E14" s="542"/>
      <c r="F14" s="542"/>
      <c r="G14" s="542"/>
      <c r="H14" s="542"/>
      <c r="I14" s="218"/>
      <c r="J14" s="542"/>
      <c r="K14" s="39"/>
      <c r="L14" s="387"/>
    </row>
    <row r="15" spans="1:12" s="389" customFormat="1" ht="20.100000000000001" customHeight="1">
      <c r="A15" s="387"/>
      <c r="B15" s="39"/>
      <c r="C15" s="555"/>
      <c r="D15" s="556"/>
      <c r="E15" s="542"/>
      <c r="F15" s="542"/>
      <c r="G15" s="542"/>
      <c r="H15" s="542"/>
      <c r="I15" s="218"/>
      <c r="J15" s="542"/>
      <c r="K15" s="39"/>
      <c r="L15" s="387"/>
    </row>
    <row r="16" spans="1:12" s="389" customFormat="1" ht="20.100000000000001" customHeight="1">
      <c r="A16" s="387"/>
      <c r="B16" s="39"/>
      <c r="C16" s="555"/>
      <c r="D16" s="556"/>
      <c r="E16" s="542"/>
      <c r="F16" s="542"/>
      <c r="G16" s="542"/>
      <c r="H16" s="542"/>
      <c r="I16" s="218"/>
      <c r="J16" s="542"/>
      <c r="K16" s="39"/>
      <c r="L16" s="387"/>
    </row>
    <row r="17" spans="1:12" s="389" customFormat="1" ht="20.100000000000001" customHeight="1">
      <c r="A17" s="387"/>
      <c r="B17" s="39"/>
      <c r="C17" s="555"/>
      <c r="D17" s="556"/>
      <c r="E17" s="542"/>
      <c r="F17" s="542"/>
      <c r="G17" s="542"/>
      <c r="H17" s="542"/>
      <c r="I17" s="218"/>
      <c r="J17" s="542"/>
      <c r="K17" s="39"/>
      <c r="L17" s="387"/>
    </row>
    <row r="18" spans="1:12" s="389" customFormat="1" ht="20.100000000000001" customHeight="1">
      <c r="A18" s="387"/>
      <c r="B18" s="39"/>
      <c r="C18" s="555"/>
      <c r="D18" s="556"/>
      <c r="E18" s="542"/>
      <c r="F18" s="542"/>
      <c r="G18" s="542"/>
      <c r="H18" s="542"/>
      <c r="I18" s="218"/>
      <c r="J18" s="542"/>
      <c r="K18" s="39"/>
      <c r="L18" s="387"/>
    </row>
    <row r="19" spans="1:12" s="389" customFormat="1" ht="20.100000000000001" customHeight="1">
      <c r="A19" s="387"/>
      <c r="B19" s="39"/>
      <c r="C19" s="555"/>
      <c r="D19" s="556"/>
      <c r="E19" s="542"/>
      <c r="F19" s="542"/>
      <c r="G19" s="542"/>
      <c r="H19" s="542"/>
      <c r="I19" s="218"/>
      <c r="J19" s="542"/>
      <c r="K19" s="39"/>
      <c r="L19" s="387"/>
    </row>
    <row r="20" spans="1:12" s="389" customFormat="1" ht="20.100000000000001" customHeight="1">
      <c r="A20" s="387"/>
      <c r="B20" s="39"/>
      <c r="C20" s="557"/>
      <c r="D20" s="561"/>
      <c r="E20" s="559"/>
      <c r="F20" s="560"/>
      <c r="G20" s="560"/>
      <c r="H20" s="560"/>
      <c r="I20" s="558"/>
      <c r="J20" s="560"/>
      <c r="K20" s="39"/>
      <c r="L20" s="387"/>
    </row>
    <row r="21" spans="1:12" s="389" customFormat="1" ht="20.100000000000001" customHeight="1">
      <c r="A21" s="387"/>
      <c r="B21" s="39"/>
      <c r="C21" s="557"/>
      <c r="D21" s="564" t="s">
        <v>108</v>
      </c>
      <c r="E21" s="565" t="s">
        <v>268</v>
      </c>
      <c r="F21" s="564" t="s">
        <v>54</v>
      </c>
      <c r="G21" s="560"/>
      <c r="H21" s="560"/>
      <c r="I21" s="558"/>
      <c r="J21" s="560"/>
      <c r="K21" s="39"/>
      <c r="L21" s="387"/>
    </row>
    <row r="22" spans="1:12" s="389" customFormat="1" ht="20.100000000000001" customHeight="1">
      <c r="A22" s="387"/>
      <c r="B22" s="39"/>
      <c r="C22" s="557"/>
      <c r="D22" s="562"/>
      <c r="E22" s="563"/>
      <c r="F22" s="562"/>
      <c r="G22" s="560"/>
      <c r="H22" s="560"/>
      <c r="I22" s="558"/>
      <c r="J22" s="560"/>
      <c r="K22" s="39"/>
      <c r="L22" s="387"/>
    </row>
    <row r="23" spans="1:12" s="389" customFormat="1" ht="20.100000000000001" customHeight="1">
      <c r="A23" s="387"/>
      <c r="B23" s="39"/>
      <c r="C23" s="557"/>
      <c r="D23" s="562"/>
      <c r="E23" s="563"/>
      <c r="F23" s="562"/>
      <c r="G23" s="560"/>
      <c r="H23" s="560"/>
      <c r="I23" s="558"/>
      <c r="J23" s="560"/>
      <c r="K23" s="39"/>
      <c r="L23" s="387"/>
    </row>
    <row r="24" spans="1:12" s="389" customFormat="1" ht="20.100000000000001" customHeight="1">
      <c r="A24" s="387"/>
      <c r="B24" s="39"/>
      <c r="C24" s="557"/>
      <c r="D24" s="562"/>
      <c r="E24" s="563"/>
      <c r="F24" s="562"/>
      <c r="G24" s="560"/>
      <c r="H24" s="560"/>
      <c r="I24" s="558"/>
      <c r="J24" s="560"/>
      <c r="K24" s="39"/>
      <c r="L24" s="387"/>
    </row>
    <row r="25" spans="1:12" s="389" customFormat="1" ht="20.100000000000001" customHeight="1">
      <c r="A25" s="387"/>
      <c r="B25" s="39"/>
      <c r="C25" s="557"/>
      <c r="D25" s="562"/>
      <c r="E25" s="563"/>
      <c r="F25" s="562"/>
      <c r="G25" s="560"/>
      <c r="H25" s="560"/>
      <c r="I25" s="558"/>
      <c r="J25" s="560"/>
      <c r="K25" s="39"/>
      <c r="L25" s="387"/>
    </row>
    <row r="26" spans="1:12" s="389" customFormat="1" ht="20.100000000000001" customHeight="1">
      <c r="A26" s="387"/>
      <c r="B26" s="39"/>
      <c r="C26" s="557"/>
      <c r="D26" s="562"/>
      <c r="E26" s="563"/>
      <c r="F26" s="562"/>
      <c r="G26" s="560"/>
      <c r="H26" s="560"/>
      <c r="I26" s="558"/>
      <c r="J26" s="560"/>
      <c r="K26" s="39"/>
      <c r="L26" s="387"/>
    </row>
    <row r="27" spans="1:12" s="389" customFormat="1" ht="20.100000000000001" customHeight="1">
      <c r="A27" s="387"/>
      <c r="B27" s="39"/>
      <c r="C27" s="557"/>
      <c r="D27" s="562"/>
      <c r="E27" s="563"/>
      <c r="F27" s="562"/>
      <c r="G27" s="560"/>
      <c r="H27" s="560"/>
      <c r="I27" s="558"/>
      <c r="J27" s="560"/>
      <c r="K27" s="39"/>
      <c r="L27" s="387"/>
    </row>
    <row r="28" spans="1:12" s="389" customFormat="1" ht="20.100000000000001" customHeight="1">
      <c r="A28" s="387"/>
      <c r="B28" s="39"/>
      <c r="C28" s="557"/>
      <c r="D28" s="559"/>
      <c r="E28" s="559"/>
      <c r="F28" s="560"/>
      <c r="G28" s="560"/>
      <c r="H28" s="560"/>
      <c r="I28" s="558"/>
      <c r="J28" s="560"/>
      <c r="K28" s="39"/>
      <c r="L28" s="387"/>
    </row>
    <row r="29" spans="1:12" ht="11.1" customHeight="1">
      <c r="B29" s="17"/>
      <c r="C29" s="635" t="s">
        <v>317</v>
      </c>
      <c r="D29" s="717"/>
      <c r="E29" s="717"/>
      <c r="F29" s="717"/>
      <c r="G29" s="17"/>
      <c r="H29" s="258"/>
      <c r="I29" s="17"/>
      <c r="J29" s="17"/>
      <c r="K29" s="17"/>
    </row>
    <row r="30" spans="1:12" ht="11.1" customHeight="1">
      <c r="B30" s="17"/>
      <c r="C30" s="17"/>
      <c r="D30" s="17"/>
      <c r="E30" s="17"/>
      <c r="F30" s="17"/>
      <c r="G30" s="17"/>
      <c r="H30" s="258"/>
      <c r="I30" s="17"/>
      <c r="J30" s="17"/>
      <c r="K30" s="17"/>
    </row>
    <row r="31" spans="1:12">
      <c r="B31" s="17"/>
      <c r="C31" s="17"/>
      <c r="D31" s="17"/>
      <c r="E31" s="17"/>
      <c r="F31" s="17"/>
      <c r="G31" s="17"/>
      <c r="H31" s="258"/>
      <c r="I31" s="17"/>
      <c r="J31" s="17"/>
      <c r="K31" s="17"/>
    </row>
  </sheetData>
  <autoFilter ref="C9:J19"/>
  <sortState ref="C10:J19">
    <sortCondition ref="D10"/>
  </sortState>
  <mergeCells count="4">
    <mergeCell ref="C2:D7"/>
    <mergeCell ref="E2:I7"/>
    <mergeCell ref="J2:J7"/>
    <mergeCell ref="C29:F29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pane ySplit="9" topLeftCell="A10" activePane="bottomLeft" state="frozen"/>
      <selection pane="bottomLeft" activeCell="D10" sqref="D10"/>
    </sheetView>
  </sheetViews>
  <sheetFormatPr baseColWidth="10" defaultColWidth="11.42578125" defaultRowHeight="12.75"/>
  <cols>
    <col min="1" max="1" width="30.7109375" style="376" customWidth="1"/>
    <col min="2" max="2" width="4" style="376" customWidth="1"/>
    <col min="3" max="3" width="6.140625" style="376" customWidth="1"/>
    <col min="4" max="4" width="13.28515625" style="376" customWidth="1"/>
    <col min="5" max="5" width="31.7109375" style="376" customWidth="1"/>
    <col min="6" max="7" width="13.28515625" style="376" customWidth="1"/>
    <col min="8" max="8" width="21.85546875" style="376" customWidth="1"/>
    <col min="9" max="9" width="21.42578125" style="376" customWidth="1"/>
    <col min="10" max="10" width="3.42578125" style="376" customWidth="1"/>
    <col min="11" max="11" width="5.42578125" style="376" customWidth="1"/>
    <col min="12" max="17" width="2.7109375" style="374" customWidth="1"/>
    <col min="18" max="16384" width="11.42578125" style="374"/>
  </cols>
  <sheetData>
    <row r="1" spans="1:11" ht="11.1" customHeight="1" thickBot="1">
      <c r="B1" s="17"/>
      <c r="C1" s="17"/>
      <c r="D1" s="38"/>
      <c r="E1" s="38"/>
      <c r="F1" s="38"/>
      <c r="G1" s="38"/>
      <c r="H1" s="38"/>
      <c r="I1" s="38"/>
      <c r="J1" s="17"/>
    </row>
    <row r="2" spans="1:11" ht="11.1" customHeight="1">
      <c r="B2" s="17"/>
      <c r="C2" s="827"/>
      <c r="D2" s="866"/>
      <c r="E2" s="648" t="s">
        <v>344</v>
      </c>
      <c r="F2" s="666"/>
      <c r="G2" s="666"/>
      <c r="H2" s="830"/>
      <c r="I2" s="903"/>
      <c r="J2" s="17"/>
    </row>
    <row r="3" spans="1:11" ht="11.1" customHeight="1">
      <c r="B3" s="17"/>
      <c r="C3" s="828"/>
      <c r="D3" s="867"/>
      <c r="E3" s="739"/>
      <c r="F3" s="740"/>
      <c r="G3" s="740"/>
      <c r="H3" s="831"/>
      <c r="I3" s="904"/>
      <c r="J3" s="17"/>
    </row>
    <row r="4" spans="1:11" ht="11.1" customHeight="1">
      <c r="B4" s="17"/>
      <c r="C4" s="828"/>
      <c r="D4" s="867"/>
      <c r="E4" s="739"/>
      <c r="F4" s="740"/>
      <c r="G4" s="740"/>
      <c r="H4" s="831"/>
      <c r="I4" s="904"/>
      <c r="J4" s="17"/>
    </row>
    <row r="5" spans="1:11" ht="11.1" customHeight="1">
      <c r="B5" s="17"/>
      <c r="C5" s="828"/>
      <c r="D5" s="867"/>
      <c r="E5" s="739"/>
      <c r="F5" s="740"/>
      <c r="G5" s="740"/>
      <c r="H5" s="831"/>
      <c r="I5" s="904"/>
      <c r="J5" s="17"/>
    </row>
    <row r="6" spans="1:11" ht="11.1" customHeight="1">
      <c r="B6" s="17"/>
      <c r="C6" s="828"/>
      <c r="D6" s="867"/>
      <c r="E6" s="739"/>
      <c r="F6" s="740"/>
      <c r="G6" s="740"/>
      <c r="H6" s="831"/>
      <c r="I6" s="904"/>
      <c r="J6" s="17"/>
    </row>
    <row r="7" spans="1:11" ht="11.1" customHeight="1" thickBot="1">
      <c r="B7" s="17"/>
      <c r="C7" s="829"/>
      <c r="D7" s="868"/>
      <c r="E7" s="741"/>
      <c r="F7" s="742"/>
      <c r="G7" s="742"/>
      <c r="H7" s="832"/>
      <c r="I7" s="905"/>
      <c r="J7" s="17"/>
    </row>
    <row r="8" spans="1:11" ht="12" customHeight="1">
      <c r="B8" s="17"/>
      <c r="C8" s="17"/>
      <c r="D8" s="38"/>
      <c r="E8" s="38"/>
      <c r="F8" s="38"/>
      <c r="G8" s="38"/>
      <c r="H8" s="38"/>
      <c r="I8" s="38"/>
      <c r="J8" s="17"/>
    </row>
    <row r="9" spans="1:11" ht="33.75" customHeight="1">
      <c r="B9" s="17"/>
      <c r="C9" s="540" t="s">
        <v>109</v>
      </c>
      <c r="D9" s="541" t="s">
        <v>108</v>
      </c>
      <c r="E9" s="541" t="s">
        <v>55</v>
      </c>
      <c r="F9" s="541" t="s">
        <v>277</v>
      </c>
      <c r="G9" s="541" t="s">
        <v>278</v>
      </c>
      <c r="H9" s="540" t="s">
        <v>282</v>
      </c>
      <c r="I9" s="541" t="s">
        <v>283</v>
      </c>
      <c r="J9" s="17"/>
    </row>
    <row r="10" spans="1:11" s="389" customFormat="1" ht="20.100000000000001" customHeight="1">
      <c r="A10" s="387"/>
      <c r="B10" s="39"/>
      <c r="C10" s="555"/>
      <c r="D10" s="556"/>
      <c r="E10" s="542"/>
      <c r="F10" s="542"/>
      <c r="G10" s="542"/>
      <c r="H10" s="218"/>
      <c r="I10" s="218"/>
      <c r="J10" s="39"/>
      <c r="K10" s="387"/>
    </row>
    <row r="11" spans="1:11" s="389" customFormat="1" ht="20.100000000000001" customHeight="1">
      <c r="A11" s="387"/>
      <c r="B11" s="39"/>
      <c r="C11" s="555"/>
      <c r="D11" s="556"/>
      <c r="E11" s="542"/>
      <c r="F11" s="542"/>
      <c r="G11" s="542"/>
      <c r="H11" s="218"/>
      <c r="I11" s="218"/>
      <c r="J11" s="39"/>
      <c r="K11" s="387"/>
    </row>
    <row r="12" spans="1:11" s="389" customFormat="1" ht="20.100000000000001" customHeight="1">
      <c r="A12" s="387"/>
      <c r="B12" s="39"/>
      <c r="C12" s="555"/>
      <c r="D12" s="556"/>
      <c r="E12" s="542"/>
      <c r="F12" s="542"/>
      <c r="G12" s="542"/>
      <c r="H12" s="218"/>
      <c r="I12" s="218"/>
      <c r="J12" s="39"/>
      <c r="K12" s="387"/>
    </row>
    <row r="13" spans="1:11" s="389" customFormat="1" ht="20.100000000000001" customHeight="1">
      <c r="A13" s="387"/>
      <c r="B13" s="39"/>
      <c r="C13" s="555"/>
      <c r="D13" s="556"/>
      <c r="E13" s="542"/>
      <c r="F13" s="542"/>
      <c r="G13" s="542"/>
      <c r="H13" s="218"/>
      <c r="I13" s="218"/>
      <c r="J13" s="39"/>
      <c r="K13" s="387"/>
    </row>
    <row r="14" spans="1:11" s="389" customFormat="1" ht="20.100000000000001" customHeight="1">
      <c r="A14" s="387"/>
      <c r="B14" s="39"/>
      <c r="C14" s="555"/>
      <c r="D14" s="556"/>
      <c r="E14" s="542"/>
      <c r="F14" s="542"/>
      <c r="G14" s="542"/>
      <c r="H14" s="218"/>
      <c r="I14" s="218"/>
      <c r="J14" s="39"/>
      <c r="K14" s="387"/>
    </row>
    <row r="15" spans="1:11" s="389" customFormat="1" ht="20.100000000000001" customHeight="1">
      <c r="A15" s="387"/>
      <c r="B15" s="39"/>
      <c r="C15" s="555"/>
      <c r="D15" s="556"/>
      <c r="E15" s="542"/>
      <c r="F15" s="542"/>
      <c r="G15" s="542"/>
      <c r="H15" s="218"/>
      <c r="I15" s="218"/>
      <c r="J15" s="39"/>
      <c r="K15" s="387"/>
    </row>
    <row r="16" spans="1:11" s="389" customFormat="1" ht="20.100000000000001" customHeight="1">
      <c r="A16" s="387"/>
      <c r="B16" s="39"/>
      <c r="C16" s="557"/>
      <c r="D16" s="561"/>
      <c r="E16" s="559"/>
      <c r="F16" s="560"/>
      <c r="G16" s="560"/>
      <c r="H16" s="560"/>
      <c r="I16" s="558"/>
      <c r="J16" s="39"/>
      <c r="K16" s="387"/>
    </row>
    <row r="17" spans="1:11" s="389" customFormat="1" ht="20.100000000000001" customHeight="1">
      <c r="A17" s="387"/>
      <c r="B17" s="39"/>
      <c r="C17" s="557"/>
      <c r="D17" s="564" t="s">
        <v>108</v>
      </c>
      <c r="E17" s="565" t="s">
        <v>268</v>
      </c>
      <c r="F17" s="564" t="s">
        <v>54</v>
      </c>
      <c r="G17" s="566"/>
      <c r="H17" s="560"/>
      <c r="I17" s="558"/>
      <c r="J17" s="39"/>
      <c r="K17" s="387"/>
    </row>
    <row r="18" spans="1:11" s="389" customFormat="1" ht="20.100000000000001" customHeight="1">
      <c r="A18" s="387"/>
      <c r="B18" s="39"/>
      <c r="C18" s="557"/>
      <c r="D18" s="562"/>
      <c r="E18" s="563"/>
      <c r="F18" s="562"/>
      <c r="G18" s="560"/>
      <c r="H18" s="560"/>
      <c r="I18" s="558"/>
      <c r="J18" s="39"/>
      <c r="K18" s="387"/>
    </row>
    <row r="19" spans="1:11" s="389" customFormat="1" ht="20.100000000000001" customHeight="1">
      <c r="A19" s="387"/>
      <c r="B19" s="39"/>
      <c r="C19" s="557"/>
      <c r="D19" s="562"/>
      <c r="E19" s="563"/>
      <c r="F19" s="562"/>
      <c r="G19" s="560"/>
      <c r="H19" s="560"/>
      <c r="I19" s="558"/>
      <c r="J19" s="39"/>
      <c r="K19" s="387"/>
    </row>
    <row r="20" spans="1:11" s="389" customFormat="1" ht="15.75" customHeight="1">
      <c r="A20" s="387"/>
      <c r="B20" s="39"/>
      <c r="C20" s="557"/>
      <c r="D20" s="559"/>
      <c r="E20" s="559"/>
      <c r="F20" s="560"/>
      <c r="G20" s="560"/>
      <c r="H20" s="560"/>
      <c r="I20" s="558"/>
      <c r="J20" s="39"/>
      <c r="K20" s="387"/>
    </row>
    <row r="21" spans="1:11" ht="15" customHeight="1">
      <c r="B21" s="17"/>
      <c r="C21" s="635" t="s">
        <v>317</v>
      </c>
      <c r="D21" s="717"/>
      <c r="E21" s="717"/>
      <c r="F21" s="717"/>
      <c r="G21" s="17"/>
      <c r="H21" s="17"/>
      <c r="I21" s="17"/>
      <c r="J21" s="17"/>
    </row>
    <row r="22" spans="1:11" ht="11.1" customHeight="1">
      <c r="B22" s="17"/>
      <c r="C22" s="17"/>
      <c r="D22" s="17"/>
      <c r="E22" s="17"/>
      <c r="F22" s="17"/>
      <c r="G22" s="17"/>
      <c r="H22" s="17"/>
      <c r="I22" s="17"/>
      <c r="J22" s="17"/>
    </row>
    <row r="23" spans="1:11">
      <c r="B23" s="17"/>
      <c r="C23" s="17"/>
      <c r="D23" s="17"/>
      <c r="E23" s="17"/>
      <c r="F23" s="17"/>
      <c r="G23" s="17"/>
      <c r="H23" s="17"/>
      <c r="I23" s="17"/>
      <c r="J23" s="17"/>
    </row>
  </sheetData>
  <autoFilter ref="C9:I15"/>
  <mergeCells count="4">
    <mergeCell ref="C2:D7"/>
    <mergeCell ref="I2:I7"/>
    <mergeCell ref="E2:H7"/>
    <mergeCell ref="C21:F21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98" zoomScaleNormal="98" workbookViewId="0">
      <pane ySplit="9" topLeftCell="A10" activePane="bottomLeft" state="frozen"/>
      <selection pane="bottomLeft" activeCell="D10" sqref="D10:E10"/>
    </sheetView>
  </sheetViews>
  <sheetFormatPr baseColWidth="10" defaultColWidth="11.42578125" defaultRowHeight="12.75"/>
  <cols>
    <col min="1" max="1" width="14" style="376" customWidth="1"/>
    <col min="2" max="2" width="4" style="376" customWidth="1"/>
    <col min="3" max="3" width="6.140625" style="376" customWidth="1"/>
    <col min="4" max="4" width="22.140625" style="376" customWidth="1"/>
    <col min="5" max="5" width="13.7109375" style="376" customWidth="1"/>
    <col min="6" max="6" width="30.140625" style="376" customWidth="1"/>
    <col min="7" max="7" width="13.28515625" style="376" customWidth="1"/>
    <col min="8" max="8" width="14.5703125" style="376" customWidth="1"/>
    <col min="9" max="9" width="12.28515625" style="515" customWidth="1"/>
    <col min="10" max="10" width="21.42578125" style="376" customWidth="1"/>
    <col min="11" max="11" width="16.42578125" style="376" customWidth="1"/>
    <col min="12" max="12" width="3.42578125" style="376" customWidth="1"/>
    <col min="13" max="13" width="5.42578125" style="376" customWidth="1"/>
    <col min="14" max="19" width="2.7109375" style="374" customWidth="1"/>
    <col min="20" max="16384" width="11.42578125" style="374"/>
  </cols>
  <sheetData>
    <row r="1" spans="1:13" ht="11.1" customHeight="1" thickBot="1">
      <c r="B1" s="17"/>
      <c r="C1" s="17"/>
      <c r="D1" s="38"/>
      <c r="E1" s="38"/>
      <c r="F1" s="38"/>
      <c r="G1" s="38"/>
      <c r="H1" s="38"/>
      <c r="I1" s="514"/>
      <c r="J1" s="38"/>
      <c r="K1" s="38"/>
      <c r="L1" s="17"/>
    </row>
    <row r="2" spans="1:13" ht="11.1" customHeight="1">
      <c r="B2" s="17"/>
      <c r="C2" s="827"/>
      <c r="D2" s="866"/>
      <c r="E2" s="648" t="s">
        <v>341</v>
      </c>
      <c r="F2" s="666"/>
      <c r="G2" s="666"/>
      <c r="H2" s="666"/>
      <c r="I2" s="666"/>
      <c r="J2" s="666"/>
      <c r="K2" s="900"/>
      <c r="L2" s="17"/>
    </row>
    <row r="3" spans="1:13" ht="11.1" customHeight="1">
      <c r="B3" s="17"/>
      <c r="C3" s="828"/>
      <c r="D3" s="867"/>
      <c r="E3" s="739"/>
      <c r="F3" s="740"/>
      <c r="G3" s="740"/>
      <c r="H3" s="740"/>
      <c r="I3" s="740"/>
      <c r="J3" s="740"/>
      <c r="K3" s="901"/>
      <c r="L3" s="17"/>
    </row>
    <row r="4" spans="1:13" ht="11.1" customHeight="1">
      <c r="B4" s="17"/>
      <c r="C4" s="828"/>
      <c r="D4" s="867"/>
      <c r="E4" s="739"/>
      <c r="F4" s="740"/>
      <c r="G4" s="740"/>
      <c r="H4" s="740"/>
      <c r="I4" s="740"/>
      <c r="J4" s="740"/>
      <c r="K4" s="901"/>
      <c r="L4" s="17"/>
    </row>
    <row r="5" spans="1:13" ht="11.1" customHeight="1">
      <c r="B5" s="17"/>
      <c r="C5" s="828"/>
      <c r="D5" s="867"/>
      <c r="E5" s="739"/>
      <c r="F5" s="740"/>
      <c r="G5" s="740"/>
      <c r="H5" s="740"/>
      <c r="I5" s="740"/>
      <c r="J5" s="740"/>
      <c r="K5" s="901"/>
      <c r="L5" s="17"/>
    </row>
    <row r="6" spans="1:13" ht="11.1" customHeight="1">
      <c r="B6" s="17"/>
      <c r="C6" s="828"/>
      <c r="D6" s="867"/>
      <c r="E6" s="739"/>
      <c r="F6" s="740"/>
      <c r="G6" s="740"/>
      <c r="H6" s="740"/>
      <c r="I6" s="740"/>
      <c r="J6" s="740"/>
      <c r="K6" s="901"/>
      <c r="L6" s="17"/>
    </row>
    <row r="7" spans="1:13" ht="11.1" customHeight="1" thickBot="1">
      <c r="B7" s="17"/>
      <c r="C7" s="829"/>
      <c r="D7" s="868"/>
      <c r="E7" s="741"/>
      <c r="F7" s="742"/>
      <c r="G7" s="742"/>
      <c r="H7" s="742"/>
      <c r="I7" s="742"/>
      <c r="J7" s="742"/>
      <c r="K7" s="902"/>
      <c r="L7" s="17"/>
    </row>
    <row r="8" spans="1:13" ht="12" customHeight="1">
      <c r="B8" s="17"/>
      <c r="C8" s="17"/>
      <c r="D8" s="38"/>
      <c r="E8" s="38"/>
      <c r="F8" s="38"/>
      <c r="G8" s="38"/>
      <c r="H8" s="38"/>
      <c r="I8" s="514"/>
      <c r="J8" s="38"/>
      <c r="K8" s="38"/>
      <c r="L8" s="17"/>
    </row>
    <row r="9" spans="1:13" ht="36.75" customHeight="1">
      <c r="B9" s="17"/>
      <c r="C9" s="487" t="s">
        <v>109</v>
      </c>
      <c r="D9" s="907" t="s">
        <v>119</v>
      </c>
      <c r="E9" s="908"/>
      <c r="F9" s="489" t="s">
        <v>120</v>
      </c>
      <c r="G9" s="489" t="s">
        <v>121</v>
      </c>
      <c r="H9" s="489" t="s">
        <v>122</v>
      </c>
      <c r="I9" s="489" t="s">
        <v>273</v>
      </c>
      <c r="J9" s="487" t="s">
        <v>117</v>
      </c>
      <c r="K9" s="487" t="s">
        <v>75</v>
      </c>
      <c r="L9" s="17"/>
    </row>
    <row r="10" spans="1:13" s="389" customFormat="1" ht="20.100000000000001" customHeight="1">
      <c r="A10" s="387"/>
      <c r="B10" s="39"/>
      <c r="C10" s="124"/>
      <c r="D10" s="906"/>
      <c r="E10" s="906"/>
      <c r="F10" s="490"/>
      <c r="G10" s="276"/>
      <c r="H10" s="276"/>
      <c r="I10" s="276"/>
      <c r="J10" s="440"/>
      <c r="K10" s="276"/>
      <c r="L10" s="39"/>
      <c r="M10" s="387"/>
    </row>
    <row r="11" spans="1:13" s="389" customFormat="1" ht="20.100000000000001" customHeight="1">
      <c r="A11" s="387"/>
      <c r="B11" s="39"/>
      <c r="C11" s="124"/>
      <c r="D11" s="906"/>
      <c r="E11" s="906"/>
      <c r="F11" s="490"/>
      <c r="G11" s="276"/>
      <c r="H11" s="276"/>
      <c r="I11" s="276"/>
      <c r="J11" s="440"/>
      <c r="K11" s="276"/>
      <c r="L11" s="39"/>
      <c r="M11" s="387"/>
    </row>
    <row r="12" spans="1:13" s="389" customFormat="1" ht="20.100000000000001" customHeight="1">
      <c r="A12" s="387"/>
      <c r="B12" s="39"/>
      <c r="C12" s="124"/>
      <c r="D12" s="906"/>
      <c r="E12" s="906"/>
      <c r="F12" s="490"/>
      <c r="G12" s="276"/>
      <c r="H12" s="276"/>
      <c r="I12" s="276"/>
      <c r="J12" s="440"/>
      <c r="K12" s="276"/>
      <c r="L12" s="39"/>
      <c r="M12" s="387"/>
    </row>
    <row r="13" spans="1:13" s="389" customFormat="1" ht="20.100000000000001" customHeight="1">
      <c r="A13" s="387"/>
      <c r="B13" s="39"/>
      <c r="C13" s="124"/>
      <c r="D13" s="906"/>
      <c r="E13" s="906"/>
      <c r="F13" s="490"/>
      <c r="G13" s="125"/>
      <c r="H13" s="276"/>
      <c r="I13" s="276"/>
      <c r="J13" s="440"/>
      <c r="K13" s="276"/>
      <c r="L13" s="39"/>
      <c r="M13" s="387"/>
    </row>
    <row r="14" spans="1:13" s="389" customFormat="1" ht="20.100000000000001" customHeight="1">
      <c r="A14" s="387"/>
      <c r="B14" s="39"/>
      <c r="C14" s="124"/>
      <c r="D14" s="906"/>
      <c r="E14" s="906"/>
      <c r="F14" s="490"/>
      <c r="G14" s="125"/>
      <c r="H14" s="276"/>
      <c r="I14" s="276"/>
      <c r="J14" s="440"/>
      <c r="K14" s="125"/>
      <c r="L14" s="39"/>
      <c r="M14" s="387"/>
    </row>
    <row r="15" spans="1:13" s="389" customFormat="1" ht="20.100000000000001" customHeight="1">
      <c r="A15" s="387"/>
      <c r="B15" s="39"/>
      <c r="C15" s="124"/>
      <c r="D15" s="906"/>
      <c r="E15" s="906"/>
      <c r="F15" s="277"/>
      <c r="G15" s="125"/>
      <c r="H15" s="276"/>
      <c r="I15" s="276"/>
      <c r="J15" s="440"/>
      <c r="K15" s="276"/>
      <c r="L15" s="39"/>
      <c r="M15" s="387"/>
    </row>
    <row r="16" spans="1:13" s="389" customFormat="1" ht="20.100000000000001" customHeight="1">
      <c r="A16" s="387"/>
      <c r="B16" s="39"/>
      <c r="C16" s="124"/>
      <c r="D16" s="906"/>
      <c r="E16" s="906"/>
      <c r="F16" s="277"/>
      <c r="G16" s="125"/>
      <c r="H16" s="276"/>
      <c r="I16" s="276"/>
      <c r="J16" s="440"/>
      <c r="K16" s="276"/>
      <c r="L16" s="39"/>
      <c r="M16" s="387"/>
    </row>
    <row r="17" spans="1:13" s="389" customFormat="1" ht="20.100000000000001" customHeight="1">
      <c r="A17" s="387"/>
      <c r="B17" s="39"/>
      <c r="C17" s="124"/>
      <c r="D17" s="906"/>
      <c r="E17" s="906"/>
      <c r="F17" s="277"/>
      <c r="G17" s="125"/>
      <c r="H17" s="125"/>
      <c r="I17" s="125"/>
      <c r="J17" s="440"/>
      <c r="K17" s="276"/>
      <c r="L17" s="39"/>
      <c r="M17" s="387"/>
    </row>
    <row r="18" spans="1:13" s="390" customFormat="1" ht="20.100000000000001" customHeight="1">
      <c r="A18" s="388"/>
      <c r="B18" s="40"/>
      <c r="C18" s="124"/>
      <c r="D18" s="906"/>
      <c r="E18" s="906"/>
      <c r="F18" s="277"/>
      <c r="G18" s="125"/>
      <c r="H18" s="125"/>
      <c r="I18" s="125"/>
      <c r="J18" s="126"/>
      <c r="K18" s="276"/>
      <c r="L18" s="40"/>
      <c r="M18" s="388"/>
    </row>
    <row r="19" spans="1:13" s="389" customFormat="1" ht="20.100000000000001" customHeight="1">
      <c r="A19" s="387"/>
      <c r="B19" s="39"/>
      <c r="C19" s="124"/>
      <c r="D19" s="906"/>
      <c r="E19" s="906"/>
      <c r="F19" s="277"/>
      <c r="G19" s="125"/>
      <c r="H19" s="125"/>
      <c r="I19" s="125"/>
      <c r="J19" s="440"/>
      <c r="K19" s="276"/>
      <c r="L19" s="39"/>
      <c r="M19" s="387"/>
    </row>
    <row r="20" spans="1:13" ht="11.1" customHeight="1">
      <c r="B20" s="17"/>
      <c r="C20" s="17"/>
      <c r="D20" s="17"/>
      <c r="E20" s="17"/>
      <c r="F20" s="17"/>
      <c r="G20" s="17"/>
      <c r="H20" s="17"/>
      <c r="I20" s="258"/>
      <c r="J20" s="17"/>
      <c r="K20" s="17"/>
      <c r="L20" s="17"/>
    </row>
    <row r="21" spans="1:13" ht="11.1" customHeight="1">
      <c r="B21" s="17"/>
      <c r="C21" s="635" t="s">
        <v>317</v>
      </c>
      <c r="D21" s="717"/>
      <c r="E21" s="717"/>
      <c r="F21" s="717"/>
      <c r="G21" s="17"/>
      <c r="H21" s="17"/>
      <c r="I21" s="258"/>
      <c r="J21" s="17"/>
      <c r="K21" s="17"/>
      <c r="L21" s="17"/>
    </row>
    <row r="22" spans="1:13" ht="11.1" customHeight="1">
      <c r="B22" s="17"/>
      <c r="C22" s="17"/>
      <c r="D22" s="17"/>
      <c r="E22" s="17"/>
      <c r="F22" s="17"/>
      <c r="G22" s="17"/>
      <c r="H22" s="17"/>
      <c r="I22" s="258"/>
      <c r="J22" s="17"/>
      <c r="K22" s="17"/>
      <c r="L22" s="17"/>
    </row>
    <row r="23" spans="1:13">
      <c r="B23" s="17"/>
      <c r="C23" s="17"/>
      <c r="D23" s="17"/>
      <c r="E23" s="17"/>
      <c r="F23" s="17"/>
      <c r="G23" s="17"/>
      <c r="H23" s="17"/>
      <c r="I23" s="258"/>
      <c r="J23" s="17"/>
      <c r="K23" s="17"/>
      <c r="L23" s="17"/>
    </row>
  </sheetData>
  <autoFilter ref="C9:K19">
    <filterColumn colId="1" showButton="0"/>
  </autoFilter>
  <mergeCells count="15">
    <mergeCell ref="C21:F21"/>
    <mergeCell ref="D11:E11"/>
    <mergeCell ref="C2:D7"/>
    <mergeCell ref="E2:J7"/>
    <mergeCell ref="K2:K7"/>
    <mergeCell ref="D9:E9"/>
    <mergeCell ref="D10:E10"/>
    <mergeCell ref="D18:E18"/>
    <mergeCell ref="D19:E19"/>
    <mergeCell ref="D12:E12"/>
    <mergeCell ref="D13:E13"/>
    <mergeCell ref="D14:E14"/>
    <mergeCell ref="D15:E15"/>
    <mergeCell ref="D16:E16"/>
    <mergeCell ref="D17:E17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workbookViewId="0">
      <pane ySplit="9" topLeftCell="A10" activePane="bottomLeft" state="frozen"/>
      <selection pane="bottomLeft" activeCell="C30" sqref="C30:K30"/>
    </sheetView>
  </sheetViews>
  <sheetFormatPr baseColWidth="10" defaultColWidth="11.42578125" defaultRowHeight="0" customHeight="1" zeroHeight="1"/>
  <cols>
    <col min="1" max="1" width="29.5703125" style="378" customWidth="1"/>
    <col min="2" max="2" width="3.7109375" style="6" customWidth="1"/>
    <col min="3" max="3" width="18.7109375" style="4" customWidth="1"/>
    <col min="4" max="4" width="11.140625" style="4" customWidth="1"/>
    <col min="5" max="5" width="37.5703125" style="4" customWidth="1"/>
    <col min="6" max="9" width="8.7109375" style="4" customWidth="1"/>
    <col min="10" max="10" width="9.42578125" style="4" customWidth="1"/>
    <col min="11" max="11" width="16.42578125" style="4" customWidth="1"/>
    <col min="12" max="12" width="3.7109375" style="6" customWidth="1"/>
    <col min="13" max="13" width="2.7109375" style="378" customWidth="1"/>
    <col min="14" max="75" width="11.42578125" style="378" customWidth="1"/>
    <col min="76" max="16384" width="11.42578125" style="378"/>
  </cols>
  <sheetData>
    <row r="1" spans="2:12" s="377" customFormat="1" ht="11.1" customHeight="1" thickBot="1"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2:12" ht="11.1" customHeight="1">
      <c r="C2" s="929"/>
      <c r="D2" s="932" t="s">
        <v>293</v>
      </c>
      <c r="E2" s="933"/>
      <c r="F2" s="933"/>
      <c r="G2" s="933"/>
      <c r="H2" s="933"/>
      <c r="I2" s="933"/>
      <c r="J2" s="934"/>
      <c r="K2" s="925"/>
    </row>
    <row r="3" spans="2:12" ht="11.1" customHeight="1">
      <c r="C3" s="930"/>
      <c r="D3" s="935"/>
      <c r="E3" s="936"/>
      <c r="F3" s="936"/>
      <c r="G3" s="936"/>
      <c r="H3" s="936"/>
      <c r="I3" s="936"/>
      <c r="J3" s="937"/>
      <c r="K3" s="926"/>
    </row>
    <row r="4" spans="2:12" ht="11.1" customHeight="1">
      <c r="C4" s="930"/>
      <c r="D4" s="935"/>
      <c r="E4" s="936"/>
      <c r="F4" s="936"/>
      <c r="G4" s="936"/>
      <c r="H4" s="936"/>
      <c r="I4" s="936"/>
      <c r="J4" s="937"/>
      <c r="K4" s="926"/>
    </row>
    <row r="5" spans="2:12" ht="11.1" customHeight="1">
      <c r="C5" s="930"/>
      <c r="D5" s="935"/>
      <c r="E5" s="936"/>
      <c r="F5" s="936"/>
      <c r="G5" s="936"/>
      <c r="H5" s="936"/>
      <c r="I5" s="936"/>
      <c r="J5" s="937"/>
      <c r="K5" s="926"/>
    </row>
    <row r="6" spans="2:12" ht="11.1" customHeight="1">
      <c r="C6" s="930"/>
      <c r="D6" s="935"/>
      <c r="E6" s="936"/>
      <c r="F6" s="936"/>
      <c r="G6" s="936"/>
      <c r="H6" s="936"/>
      <c r="I6" s="936"/>
      <c r="J6" s="937"/>
      <c r="K6" s="926"/>
    </row>
    <row r="7" spans="2:12" ht="11.1" customHeight="1" thickBot="1">
      <c r="C7" s="931"/>
      <c r="D7" s="938"/>
      <c r="E7" s="939"/>
      <c r="F7" s="939"/>
      <c r="G7" s="939"/>
      <c r="H7" s="939"/>
      <c r="I7" s="939"/>
      <c r="J7" s="940"/>
      <c r="K7" s="927"/>
    </row>
    <row r="8" spans="2:12" s="377" customFormat="1" ht="12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2:12" ht="24.95" customHeight="1">
      <c r="C9" s="184" t="s">
        <v>15</v>
      </c>
      <c r="D9" s="185" t="s">
        <v>16</v>
      </c>
      <c r="E9" s="184" t="s">
        <v>17</v>
      </c>
      <c r="F9" s="157" t="s">
        <v>20</v>
      </c>
      <c r="G9" s="157" t="s">
        <v>1</v>
      </c>
      <c r="H9" s="157" t="s">
        <v>4</v>
      </c>
      <c r="I9" s="157" t="s">
        <v>3</v>
      </c>
      <c r="J9" s="164" t="s">
        <v>7</v>
      </c>
      <c r="K9" s="164" t="s">
        <v>140</v>
      </c>
    </row>
    <row r="10" spans="2:12" ht="20.100000000000001" customHeight="1">
      <c r="C10" s="928"/>
      <c r="D10" s="186"/>
      <c r="E10" s="187"/>
      <c r="F10" s="188"/>
      <c r="G10" s="188"/>
      <c r="H10" s="188"/>
      <c r="I10" s="188"/>
      <c r="J10" s="188"/>
      <c r="K10" s="247" t="str">
        <f t="shared" ref="K10:K23" si="0">IF(SUM(F10:J10)&gt;0,SUM(F10:J10),"")</f>
        <v/>
      </c>
    </row>
    <row r="11" spans="2:12" ht="20.100000000000001" customHeight="1">
      <c r="C11" s="928"/>
      <c r="D11" s="186"/>
      <c r="E11" s="187"/>
      <c r="F11" s="188"/>
      <c r="G11" s="188"/>
      <c r="H11" s="188"/>
      <c r="I11" s="188"/>
      <c r="J11" s="188"/>
      <c r="K11" s="247" t="str">
        <f t="shared" si="0"/>
        <v/>
      </c>
    </row>
    <row r="12" spans="2:12" ht="20.100000000000001" customHeight="1">
      <c r="C12" s="928"/>
      <c r="D12" s="922" t="s">
        <v>174</v>
      </c>
      <c r="E12" s="941"/>
      <c r="F12" s="268"/>
      <c r="G12" s="268"/>
      <c r="H12" s="268"/>
      <c r="I12" s="268"/>
      <c r="J12" s="268"/>
      <c r="K12" s="268" t="str">
        <f t="shared" si="0"/>
        <v/>
      </c>
    </row>
    <row r="13" spans="2:12" ht="20.100000000000001" customHeight="1">
      <c r="C13" s="924"/>
      <c r="D13" s="186"/>
      <c r="E13" s="187"/>
      <c r="F13" s="188"/>
      <c r="G13" s="188"/>
      <c r="H13" s="188"/>
      <c r="I13" s="188"/>
      <c r="J13" s="188"/>
      <c r="K13" s="247" t="str">
        <f t="shared" si="0"/>
        <v/>
      </c>
    </row>
    <row r="14" spans="2:12" ht="20.100000000000001" customHeight="1">
      <c r="C14" s="924"/>
      <c r="D14" s="186"/>
      <c r="E14" s="187"/>
      <c r="F14" s="188"/>
      <c r="G14" s="188"/>
      <c r="H14" s="188"/>
      <c r="I14" s="188"/>
      <c r="J14" s="188"/>
      <c r="K14" s="247" t="str">
        <f t="shared" si="0"/>
        <v/>
      </c>
    </row>
    <row r="15" spans="2:12" ht="20.100000000000001" customHeight="1">
      <c r="C15" s="924"/>
      <c r="D15" s="186"/>
      <c r="E15" s="187"/>
      <c r="F15" s="188"/>
      <c r="G15" s="188"/>
      <c r="H15" s="188"/>
      <c r="I15" s="188"/>
      <c r="J15" s="188"/>
      <c r="K15" s="247" t="str">
        <f t="shared" si="0"/>
        <v/>
      </c>
    </row>
    <row r="16" spans="2:12" ht="20.100000000000001" customHeight="1">
      <c r="C16" s="924"/>
      <c r="D16" s="186"/>
      <c r="E16" s="187"/>
      <c r="F16" s="188"/>
      <c r="G16" s="188"/>
      <c r="H16" s="188"/>
      <c r="I16" s="188"/>
      <c r="J16" s="188"/>
      <c r="K16" s="247" t="str">
        <f t="shared" si="0"/>
        <v/>
      </c>
    </row>
    <row r="17" spans="3:11" ht="20.100000000000001" customHeight="1">
      <c r="C17" s="924"/>
      <c r="D17" s="186"/>
      <c r="E17" s="187"/>
      <c r="F17" s="188"/>
      <c r="G17" s="188"/>
      <c r="H17" s="313"/>
      <c r="I17" s="188"/>
      <c r="J17" s="188"/>
      <c r="K17" s="247" t="str">
        <f t="shared" si="0"/>
        <v/>
      </c>
    </row>
    <row r="18" spans="3:11" ht="20.100000000000001" customHeight="1">
      <c r="C18" s="924"/>
      <c r="D18" s="186"/>
      <c r="E18" s="187"/>
      <c r="F18" s="188"/>
      <c r="G18" s="188"/>
      <c r="H18" s="188"/>
      <c r="I18" s="188"/>
      <c r="J18" s="188"/>
      <c r="K18" s="247" t="str">
        <f t="shared" si="0"/>
        <v/>
      </c>
    </row>
    <row r="19" spans="3:11" ht="20.100000000000001" customHeight="1">
      <c r="C19" s="924"/>
      <c r="D19" s="186"/>
      <c r="E19" s="187"/>
      <c r="F19" s="188"/>
      <c r="G19" s="188"/>
      <c r="H19" s="188"/>
      <c r="I19" s="188"/>
      <c r="J19" s="188"/>
      <c r="K19" s="247" t="str">
        <f t="shared" si="0"/>
        <v/>
      </c>
    </row>
    <row r="20" spans="3:11" ht="20.100000000000001" customHeight="1">
      <c r="C20" s="924"/>
      <c r="D20" s="922" t="s">
        <v>174</v>
      </c>
      <c r="E20" s="941"/>
      <c r="F20" s="350" t="str">
        <f>IF(SUM(F13:F19)&gt;0,SUM(F13:F19),"")</f>
        <v/>
      </c>
      <c r="G20" s="350" t="str">
        <f>IF(SUM(G13:G19)&gt;0,SUM(G13:G19),"")</f>
        <v/>
      </c>
      <c r="H20" s="350" t="str">
        <f>IF(SUM(H13:H19)&gt;0,SUM(H13:H19),"")</f>
        <v/>
      </c>
      <c r="I20" s="350" t="str">
        <f>IF(SUM(I13:I19)&gt;0,SUM(I13:I19),"")</f>
        <v/>
      </c>
      <c r="J20" s="350" t="str">
        <f>IF(SUM(J13:J19)&gt;0,SUM(J13:J19),"")</f>
        <v/>
      </c>
      <c r="K20" s="350" t="str">
        <f t="shared" si="0"/>
        <v/>
      </c>
    </row>
    <row r="21" spans="3:11" ht="20.100000000000001" customHeight="1">
      <c r="C21" s="919"/>
      <c r="D21" s="186"/>
      <c r="E21" s="187"/>
      <c r="F21" s="188"/>
      <c r="G21" s="188"/>
      <c r="H21" s="188"/>
      <c r="I21" s="188"/>
      <c r="J21" s="188"/>
      <c r="K21" s="247" t="str">
        <f t="shared" si="0"/>
        <v/>
      </c>
    </row>
    <row r="22" spans="3:11" ht="20.100000000000001" customHeight="1">
      <c r="C22" s="920"/>
      <c r="D22" s="190"/>
      <c r="E22" s="187"/>
      <c r="F22" s="160"/>
      <c r="G22" s="160"/>
      <c r="H22" s="160"/>
      <c r="I22" s="160"/>
      <c r="J22" s="160"/>
      <c r="K22" s="249" t="str">
        <f t="shared" si="0"/>
        <v/>
      </c>
    </row>
    <row r="23" spans="3:11" ht="20.100000000000001" customHeight="1">
      <c r="C23" s="921"/>
      <c r="D23" s="922" t="s">
        <v>174</v>
      </c>
      <c r="E23" s="923"/>
      <c r="F23" s="350"/>
      <c r="G23" s="350"/>
      <c r="H23" s="350"/>
      <c r="I23" s="350"/>
      <c r="J23" s="350"/>
      <c r="K23" s="364" t="str">
        <f t="shared" si="0"/>
        <v/>
      </c>
    </row>
    <row r="24" spans="3:11" ht="20.100000000000001" customHeight="1">
      <c r="C24" s="916" t="s">
        <v>182</v>
      </c>
      <c r="D24" s="917"/>
      <c r="E24" s="918"/>
      <c r="F24" s="189" t="str">
        <f t="shared" ref="F24:K24" si="1">IF(SUM(F12,F20,F23)&gt;0,SUM(F12,F20,F23),"")</f>
        <v/>
      </c>
      <c r="G24" s="189" t="str">
        <f t="shared" si="1"/>
        <v/>
      </c>
      <c r="H24" s="189" t="str">
        <f t="shared" si="1"/>
        <v/>
      </c>
      <c r="I24" s="189" t="str">
        <f t="shared" si="1"/>
        <v/>
      </c>
      <c r="J24" s="189" t="str">
        <f t="shared" si="1"/>
        <v/>
      </c>
      <c r="K24" s="189" t="str">
        <f t="shared" si="1"/>
        <v/>
      </c>
    </row>
    <row r="25" spans="3:11" ht="17.25" customHeight="1">
      <c r="C25" s="6"/>
      <c r="D25" s="6"/>
      <c r="E25" s="6"/>
      <c r="F25" s="6"/>
      <c r="G25" s="6"/>
      <c r="H25" s="6"/>
      <c r="I25" s="6"/>
      <c r="J25" s="6"/>
      <c r="K25" s="6"/>
    </row>
    <row r="26" spans="3:11" ht="177.75" customHeight="1">
      <c r="C26" s="912"/>
      <c r="D26" s="913"/>
      <c r="E26" s="913"/>
      <c r="F26" s="913"/>
      <c r="G26" s="913"/>
      <c r="H26" s="913"/>
      <c r="I26" s="913"/>
      <c r="J26" s="913"/>
      <c r="K26" s="914"/>
    </row>
    <row r="27" spans="3:11" ht="50.1" customHeight="1">
      <c r="C27" s="909" t="s">
        <v>294</v>
      </c>
      <c r="D27" s="910"/>
      <c r="E27" s="910"/>
      <c r="F27" s="910"/>
      <c r="G27" s="910"/>
      <c r="H27" s="910"/>
      <c r="I27" s="910"/>
      <c r="J27" s="910"/>
      <c r="K27" s="911"/>
    </row>
    <row r="28" spans="3:11" ht="9.9499999999999993" customHeight="1">
      <c r="C28" s="70"/>
      <c r="D28" s="71"/>
      <c r="E28" s="71"/>
      <c r="F28" s="71"/>
      <c r="G28" s="71"/>
      <c r="H28" s="71"/>
      <c r="I28" s="71"/>
      <c r="J28" s="71"/>
      <c r="K28" s="71"/>
    </row>
    <row r="29" spans="3:11" ht="177.75" customHeight="1">
      <c r="C29" s="912"/>
      <c r="D29" s="913"/>
      <c r="E29" s="913"/>
      <c r="F29" s="913"/>
      <c r="G29" s="913"/>
      <c r="H29" s="913"/>
      <c r="I29" s="913"/>
      <c r="J29" s="913"/>
      <c r="K29" s="914"/>
    </row>
    <row r="30" spans="3:11" ht="50.1" customHeight="1">
      <c r="C30" s="909" t="s">
        <v>294</v>
      </c>
      <c r="D30" s="910"/>
      <c r="E30" s="910"/>
      <c r="F30" s="910"/>
      <c r="G30" s="910"/>
      <c r="H30" s="910"/>
      <c r="I30" s="910"/>
      <c r="J30" s="910"/>
      <c r="K30" s="911"/>
    </row>
    <row r="31" spans="3:11" ht="14.25">
      <c r="C31" s="6"/>
      <c r="D31" s="6"/>
      <c r="E31" s="6"/>
      <c r="F31" s="6"/>
      <c r="G31" s="6"/>
      <c r="H31" s="6"/>
      <c r="I31" s="6"/>
      <c r="J31" s="6"/>
      <c r="K31" s="6"/>
    </row>
    <row r="32" spans="3:11" ht="14.25">
      <c r="C32" s="635" t="s">
        <v>295</v>
      </c>
      <c r="D32" s="915"/>
      <c r="E32" s="915"/>
      <c r="F32" s="6"/>
      <c r="G32" s="6"/>
      <c r="H32" s="6"/>
      <c r="I32" s="6"/>
      <c r="J32" s="6"/>
      <c r="K32" s="6"/>
    </row>
    <row r="33" spans="2:12" ht="14.25">
      <c r="C33" s="6"/>
      <c r="D33" s="6"/>
      <c r="E33" s="6"/>
      <c r="F33" s="6"/>
      <c r="G33" s="6"/>
      <c r="H33" s="6"/>
      <c r="I33" s="6"/>
      <c r="J33" s="6"/>
      <c r="K33" s="6"/>
    </row>
    <row r="34" spans="2:12" ht="14.25"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</row>
    <row r="35" spans="2:12" ht="14.25"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</row>
    <row r="36" spans="2:12" ht="14.25"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</row>
    <row r="37" spans="2:12" ht="14.25"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</row>
    <row r="38" spans="2:12" ht="14.25"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</row>
    <row r="39" spans="2:12" ht="14.25">
      <c r="B39" s="378"/>
      <c r="C39" s="378"/>
      <c r="D39" s="378"/>
      <c r="E39" s="378"/>
      <c r="F39" s="378"/>
      <c r="G39" s="378"/>
      <c r="H39" s="378"/>
      <c r="I39" s="378"/>
      <c r="J39" s="378"/>
      <c r="K39" s="378"/>
      <c r="L39" s="378"/>
    </row>
    <row r="40" spans="2:12" ht="14.25">
      <c r="B40" s="378"/>
      <c r="C40" s="378"/>
      <c r="D40" s="378"/>
      <c r="E40" s="378"/>
      <c r="F40" s="378"/>
      <c r="G40" s="378"/>
      <c r="H40" s="378"/>
      <c r="I40" s="378"/>
      <c r="J40" s="378"/>
      <c r="K40" s="378"/>
      <c r="L40" s="378"/>
    </row>
    <row r="41" spans="2:12" ht="14.25"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</row>
    <row r="42" spans="2:12" ht="14.25"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</row>
    <row r="43" spans="2:12" ht="14.25"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</row>
    <row r="44" spans="2:12" ht="14.25"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</row>
    <row r="45" spans="2:12" ht="14.25"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</row>
    <row r="46" spans="2:12" ht="14.25"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</row>
    <row r="47" spans="2:12" ht="14.25"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</row>
    <row r="48" spans="2:12" ht="14.25" customHeight="1"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</row>
    <row r="49" spans="2:12" ht="14.25" customHeight="1"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</row>
    <row r="50" spans="2:12" ht="14.25" customHeight="1"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</row>
    <row r="51" spans="2:12" ht="14.25" customHeight="1"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</row>
    <row r="52" spans="2:12" ht="14.25" customHeight="1"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</row>
    <row r="53" spans="2:12" ht="14.25" customHeight="1"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</row>
    <row r="54" spans="2:12" ht="14.25" customHeight="1"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</row>
    <row r="55" spans="2:12" ht="14.25" customHeight="1"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</row>
    <row r="56" spans="2:12" ht="14.25" customHeight="1"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</row>
    <row r="57" spans="2:12" ht="14.25" customHeight="1">
      <c r="B57" s="378"/>
      <c r="C57" s="378"/>
      <c r="D57" s="378"/>
      <c r="E57" s="378"/>
      <c r="F57" s="378"/>
      <c r="G57" s="378"/>
      <c r="H57" s="378"/>
      <c r="I57" s="378"/>
      <c r="J57" s="378"/>
      <c r="K57" s="378"/>
      <c r="L57" s="378"/>
    </row>
    <row r="58" spans="2:12" ht="14.25" customHeight="1"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</row>
    <row r="59" spans="2:12" ht="14.25" customHeight="1"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</row>
    <row r="60" spans="2:12" ht="14.25" customHeight="1"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</row>
    <row r="61" spans="2:12" ht="14.25" customHeight="1"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</row>
    <row r="62" spans="2:12" ht="14.25" customHeight="1"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</row>
    <row r="63" spans="2:12" ht="14.25" customHeight="1"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</row>
    <row r="64" spans="2:12" ht="14.25" customHeight="1"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</row>
    <row r="65" spans="2:12" ht="14.25" customHeight="1">
      <c r="B65" s="378"/>
      <c r="C65" s="377"/>
      <c r="D65" s="377"/>
      <c r="E65" s="377"/>
      <c r="F65" s="377"/>
      <c r="G65" s="377"/>
      <c r="H65" s="377"/>
      <c r="I65" s="377"/>
      <c r="J65" s="377"/>
      <c r="K65" s="377"/>
      <c r="L65" s="378"/>
    </row>
    <row r="66" spans="2:12" ht="14.25" customHeight="1"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</row>
  </sheetData>
  <mergeCells count="15">
    <mergeCell ref="C24:E24"/>
    <mergeCell ref="C21:C23"/>
    <mergeCell ref="D23:E23"/>
    <mergeCell ref="C13:C20"/>
    <mergeCell ref="K2:K7"/>
    <mergeCell ref="C10:C12"/>
    <mergeCell ref="C2:C7"/>
    <mergeCell ref="D2:J7"/>
    <mergeCell ref="D12:E12"/>
    <mergeCell ref="D20:E20"/>
    <mergeCell ref="C27:K27"/>
    <mergeCell ref="C29:K29"/>
    <mergeCell ref="C30:K30"/>
    <mergeCell ref="C32:E32"/>
    <mergeCell ref="C26:K26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B1" workbookViewId="0">
      <pane ySplit="9" topLeftCell="A10" activePane="bottomLeft" state="frozen"/>
      <selection pane="bottomLeft" activeCell="D29" sqref="D29:M29"/>
    </sheetView>
  </sheetViews>
  <sheetFormatPr baseColWidth="10" defaultColWidth="11.42578125" defaultRowHeight="0" customHeight="1" zeroHeight="1"/>
  <cols>
    <col min="1" max="1" width="11.42578125" style="4" hidden="1" customWidth="1"/>
    <col min="2" max="2" width="27.7109375" style="378" customWidth="1"/>
    <col min="3" max="3" width="3.7109375" style="6" customWidth="1"/>
    <col min="4" max="4" width="16.42578125" style="4" customWidth="1"/>
    <col min="5" max="5" width="10.42578125" style="4" customWidth="1"/>
    <col min="6" max="6" width="35" style="4" customWidth="1"/>
    <col min="7" max="12" width="8.7109375" style="4" customWidth="1"/>
    <col min="13" max="13" width="16.42578125" style="4" customWidth="1"/>
    <col min="14" max="14" width="3.7109375" style="6" customWidth="1"/>
    <col min="15" max="15" width="2.7109375" style="378" customWidth="1"/>
    <col min="16" max="76" width="11.42578125" style="378" customWidth="1"/>
    <col min="77" max="16384" width="11.42578125" style="378"/>
  </cols>
  <sheetData>
    <row r="1" spans="1:14" s="377" customFormat="1" ht="11.1" customHeight="1" thickBot="1">
      <c r="A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1.1" customHeight="1">
      <c r="D2" s="929"/>
      <c r="E2" s="932" t="s">
        <v>298</v>
      </c>
      <c r="F2" s="933"/>
      <c r="G2" s="933"/>
      <c r="H2" s="933"/>
      <c r="I2" s="933"/>
      <c r="J2" s="933"/>
      <c r="K2" s="933"/>
      <c r="L2" s="934"/>
      <c r="M2" s="925"/>
    </row>
    <row r="3" spans="1:14" ht="11.1" customHeight="1">
      <c r="D3" s="930"/>
      <c r="E3" s="935"/>
      <c r="F3" s="936"/>
      <c r="G3" s="936"/>
      <c r="H3" s="936"/>
      <c r="I3" s="936"/>
      <c r="J3" s="936"/>
      <c r="K3" s="936"/>
      <c r="L3" s="937"/>
      <c r="M3" s="926"/>
    </row>
    <row r="4" spans="1:14" ht="11.1" customHeight="1">
      <c r="D4" s="930"/>
      <c r="E4" s="935"/>
      <c r="F4" s="936"/>
      <c r="G4" s="936"/>
      <c r="H4" s="936"/>
      <c r="I4" s="936"/>
      <c r="J4" s="936"/>
      <c r="K4" s="936"/>
      <c r="L4" s="937"/>
      <c r="M4" s="926"/>
    </row>
    <row r="5" spans="1:14" ht="11.1" customHeight="1">
      <c r="D5" s="930"/>
      <c r="E5" s="935"/>
      <c r="F5" s="936"/>
      <c r="G5" s="936"/>
      <c r="H5" s="936"/>
      <c r="I5" s="936"/>
      <c r="J5" s="936"/>
      <c r="K5" s="936"/>
      <c r="L5" s="937"/>
      <c r="M5" s="926"/>
    </row>
    <row r="6" spans="1:14" ht="11.1" customHeight="1">
      <c r="D6" s="930"/>
      <c r="E6" s="935"/>
      <c r="F6" s="936"/>
      <c r="G6" s="936"/>
      <c r="H6" s="936"/>
      <c r="I6" s="936"/>
      <c r="J6" s="936"/>
      <c r="K6" s="936"/>
      <c r="L6" s="937"/>
      <c r="M6" s="926"/>
    </row>
    <row r="7" spans="1:14" ht="11.1" customHeight="1" thickBot="1">
      <c r="D7" s="931"/>
      <c r="E7" s="938"/>
      <c r="F7" s="939"/>
      <c r="G7" s="939"/>
      <c r="H7" s="939"/>
      <c r="I7" s="939"/>
      <c r="J7" s="939"/>
      <c r="K7" s="939"/>
      <c r="L7" s="940"/>
      <c r="M7" s="927"/>
    </row>
    <row r="8" spans="1:14" s="377" customFormat="1" ht="12" customHeight="1">
      <c r="A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4.95" customHeight="1">
      <c r="D9" s="184" t="s">
        <v>15</v>
      </c>
      <c r="E9" s="185" t="s">
        <v>16</v>
      </c>
      <c r="F9" s="184" t="s">
        <v>17</v>
      </c>
      <c r="G9" s="157" t="s">
        <v>2</v>
      </c>
      <c r="H9" s="157" t="s">
        <v>20</v>
      </c>
      <c r="I9" s="157" t="s">
        <v>1</v>
      </c>
      <c r="J9" s="157" t="s">
        <v>4</v>
      </c>
      <c r="K9" s="157" t="s">
        <v>3</v>
      </c>
      <c r="L9" s="164" t="s">
        <v>7</v>
      </c>
      <c r="M9" s="164" t="s">
        <v>141</v>
      </c>
    </row>
    <row r="10" spans="1:14" ht="20.100000000000001" customHeight="1">
      <c r="D10" s="928"/>
      <c r="E10" s="186"/>
      <c r="F10" s="187"/>
      <c r="G10" s="188"/>
      <c r="H10" s="188"/>
      <c r="I10" s="188"/>
      <c r="J10" s="188"/>
      <c r="K10" s="188"/>
      <c r="L10" s="188"/>
      <c r="M10" s="247" t="str">
        <f t="shared" ref="M10:M22" si="0">IF(SUM(G10:L10)&gt;0,SUM(G10:L10),"")</f>
        <v/>
      </c>
    </row>
    <row r="11" spans="1:14" ht="20.100000000000001" customHeight="1">
      <c r="D11" s="928"/>
      <c r="E11" s="186"/>
      <c r="F11" s="187"/>
      <c r="G11" s="188"/>
      <c r="H11" s="188"/>
      <c r="I11" s="188"/>
      <c r="J11" s="188"/>
      <c r="K11" s="188"/>
      <c r="L11" s="188"/>
      <c r="M11" s="247" t="str">
        <f t="shared" si="0"/>
        <v/>
      </c>
    </row>
    <row r="12" spans="1:14" ht="20.100000000000001" customHeight="1">
      <c r="D12" s="928"/>
      <c r="E12" s="944" t="s">
        <v>175</v>
      </c>
      <c r="F12" s="944"/>
      <c r="G12" s="268"/>
      <c r="H12" s="268"/>
      <c r="I12" s="268"/>
      <c r="J12" s="268"/>
      <c r="K12" s="268"/>
      <c r="L12" s="268"/>
      <c r="M12" s="268" t="str">
        <f t="shared" si="0"/>
        <v/>
      </c>
    </row>
    <row r="13" spans="1:14" ht="20.100000000000001" customHeight="1">
      <c r="D13" s="924"/>
      <c r="E13" s="186"/>
      <c r="F13" s="187"/>
      <c r="G13" s="188"/>
      <c r="H13" s="188"/>
      <c r="I13" s="188"/>
      <c r="J13" s="188"/>
      <c r="K13" s="188"/>
      <c r="L13" s="188"/>
      <c r="M13" s="247" t="str">
        <f t="shared" si="0"/>
        <v/>
      </c>
    </row>
    <row r="14" spans="1:14" ht="20.100000000000001" customHeight="1">
      <c r="D14" s="924"/>
      <c r="E14" s="186"/>
      <c r="F14" s="187"/>
      <c r="G14" s="188"/>
      <c r="H14" s="188"/>
      <c r="I14" s="188"/>
      <c r="J14" s="188"/>
      <c r="K14" s="188"/>
      <c r="L14" s="188"/>
      <c r="M14" s="247" t="str">
        <f t="shared" si="0"/>
        <v/>
      </c>
    </row>
    <row r="15" spans="1:14" ht="20.100000000000001" customHeight="1">
      <c r="D15" s="924"/>
      <c r="E15" s="186"/>
      <c r="F15" s="187"/>
      <c r="G15" s="188"/>
      <c r="H15" s="188"/>
      <c r="I15" s="188"/>
      <c r="J15" s="188"/>
      <c r="K15" s="188"/>
      <c r="L15" s="188"/>
      <c r="M15" s="247" t="str">
        <f t="shared" si="0"/>
        <v/>
      </c>
    </row>
    <row r="16" spans="1:14" ht="20.100000000000001" customHeight="1">
      <c r="D16" s="924"/>
      <c r="E16" s="186"/>
      <c r="F16" s="187"/>
      <c r="G16" s="188"/>
      <c r="H16" s="188"/>
      <c r="I16" s="188"/>
      <c r="J16" s="188"/>
      <c r="K16" s="188"/>
      <c r="L16" s="188"/>
      <c r="M16" s="247" t="str">
        <f t="shared" si="0"/>
        <v/>
      </c>
    </row>
    <row r="17" spans="1:13" ht="20.100000000000001" customHeight="1">
      <c r="D17" s="924"/>
      <c r="E17" s="186"/>
      <c r="F17" s="187"/>
      <c r="G17" s="188"/>
      <c r="H17" s="188"/>
      <c r="I17" s="188"/>
      <c r="J17" s="188"/>
      <c r="K17" s="188"/>
      <c r="L17" s="188"/>
      <c r="M17" s="247" t="str">
        <f t="shared" si="0"/>
        <v/>
      </c>
    </row>
    <row r="18" spans="1:13" ht="20.100000000000001" customHeight="1">
      <c r="D18" s="924"/>
      <c r="E18" s="186"/>
      <c r="F18" s="187"/>
      <c r="G18" s="188"/>
      <c r="H18" s="188"/>
      <c r="I18" s="188"/>
      <c r="J18" s="188"/>
      <c r="K18" s="188"/>
      <c r="L18" s="188"/>
      <c r="M18" s="247" t="str">
        <f t="shared" si="0"/>
        <v/>
      </c>
    </row>
    <row r="19" spans="1:13" ht="20.100000000000001" customHeight="1">
      <c r="D19" s="924"/>
      <c r="E19" s="944" t="s">
        <v>175</v>
      </c>
      <c r="F19" s="944"/>
      <c r="G19" s="268" t="str">
        <f t="shared" ref="G19:L19" si="1">IF(SUM(G13:G18)&gt;0,SUM(G13:G18),"")</f>
        <v/>
      </c>
      <c r="H19" s="268" t="str">
        <f t="shared" si="1"/>
        <v/>
      </c>
      <c r="I19" s="268" t="str">
        <f t="shared" si="1"/>
        <v/>
      </c>
      <c r="J19" s="268" t="str">
        <f t="shared" si="1"/>
        <v/>
      </c>
      <c r="K19" s="268" t="str">
        <f t="shared" si="1"/>
        <v/>
      </c>
      <c r="L19" s="268" t="str">
        <f t="shared" si="1"/>
        <v/>
      </c>
      <c r="M19" s="268" t="str">
        <f t="shared" si="0"/>
        <v/>
      </c>
    </row>
    <row r="20" spans="1:13" ht="20.100000000000001" customHeight="1">
      <c r="D20" s="919"/>
      <c r="E20" s="186"/>
      <c r="F20" s="187"/>
      <c r="G20" s="188"/>
      <c r="H20" s="188"/>
      <c r="I20" s="188"/>
      <c r="J20" s="188"/>
      <c r="K20" s="188"/>
      <c r="L20" s="188"/>
      <c r="M20" s="247" t="str">
        <f t="shared" si="0"/>
        <v/>
      </c>
    </row>
    <row r="21" spans="1:13" ht="20.100000000000001" customHeight="1">
      <c r="D21" s="920"/>
      <c r="E21" s="190"/>
      <c r="F21" s="187"/>
      <c r="G21" s="188"/>
      <c r="H21" s="188"/>
      <c r="I21" s="188"/>
      <c r="J21" s="188"/>
      <c r="K21" s="188"/>
      <c r="L21" s="188"/>
      <c r="M21" s="247" t="str">
        <f t="shared" si="0"/>
        <v/>
      </c>
    </row>
    <row r="22" spans="1:13" ht="20.100000000000001" customHeight="1">
      <c r="D22" s="921"/>
      <c r="E22" s="944" t="s">
        <v>175</v>
      </c>
      <c r="F22" s="944"/>
      <c r="G22" s="268"/>
      <c r="H22" s="268"/>
      <c r="I22" s="268"/>
      <c r="J22" s="268"/>
      <c r="K22" s="268"/>
      <c r="L22" s="268"/>
      <c r="M22" s="268" t="str">
        <f t="shared" si="0"/>
        <v/>
      </c>
    </row>
    <row r="23" spans="1:13" ht="20.100000000000001" customHeight="1">
      <c r="D23" s="916" t="s">
        <v>142</v>
      </c>
      <c r="E23" s="917"/>
      <c r="F23" s="918"/>
      <c r="G23" s="173" t="str">
        <f t="shared" ref="G23:M23" si="2">IF(SUM(G12,G19,G22)&gt;0,SUM(G12,G19,G22),"")</f>
        <v/>
      </c>
      <c r="H23" s="173" t="str">
        <f t="shared" si="2"/>
        <v/>
      </c>
      <c r="I23" s="173" t="str">
        <f t="shared" si="2"/>
        <v/>
      </c>
      <c r="J23" s="173" t="str">
        <f t="shared" si="2"/>
        <v/>
      </c>
      <c r="K23" s="173" t="str">
        <f t="shared" si="2"/>
        <v/>
      </c>
      <c r="L23" s="173" t="str">
        <f t="shared" si="2"/>
        <v/>
      </c>
      <c r="M23" s="173" t="str">
        <f t="shared" si="2"/>
        <v/>
      </c>
    </row>
    <row r="24" spans="1:13" ht="9.9499999999999993" customHeight="1">
      <c r="A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77.75" customHeight="1">
      <c r="A25" s="6"/>
      <c r="D25" s="912"/>
      <c r="E25" s="913"/>
      <c r="F25" s="913"/>
      <c r="G25" s="913"/>
      <c r="H25" s="913"/>
      <c r="I25" s="913"/>
      <c r="J25" s="913"/>
      <c r="K25" s="913"/>
      <c r="L25" s="913"/>
      <c r="M25" s="914"/>
    </row>
    <row r="26" spans="1:13" ht="50.1" customHeight="1">
      <c r="A26" s="6"/>
      <c r="D26" s="909" t="s">
        <v>294</v>
      </c>
      <c r="E26" s="942"/>
      <c r="F26" s="942"/>
      <c r="G26" s="942"/>
      <c r="H26" s="942"/>
      <c r="I26" s="942"/>
      <c r="J26" s="942"/>
      <c r="K26" s="942"/>
      <c r="L26" s="942"/>
      <c r="M26" s="943"/>
    </row>
    <row r="27" spans="1:13" ht="9.9499999999999993" customHeight="1">
      <c r="A27" s="6"/>
      <c r="D27" s="70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77.75" customHeight="1">
      <c r="A28" s="6"/>
      <c r="D28" s="912"/>
      <c r="E28" s="913"/>
      <c r="F28" s="913"/>
      <c r="G28" s="913"/>
      <c r="H28" s="913"/>
      <c r="I28" s="913"/>
      <c r="J28" s="913"/>
      <c r="K28" s="913"/>
      <c r="L28" s="913"/>
      <c r="M28" s="914"/>
    </row>
    <row r="29" spans="1:13" ht="50.1" customHeight="1">
      <c r="A29" s="6"/>
      <c r="D29" s="909" t="s">
        <v>296</v>
      </c>
      <c r="E29" s="942"/>
      <c r="F29" s="942"/>
      <c r="G29" s="942"/>
      <c r="H29" s="942"/>
      <c r="I29" s="942"/>
      <c r="J29" s="942"/>
      <c r="K29" s="942"/>
      <c r="L29" s="942"/>
      <c r="M29" s="943"/>
    </row>
    <row r="30" spans="1:13" ht="14.25">
      <c r="A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4.25">
      <c r="A31" s="6"/>
      <c r="D31" s="635" t="s">
        <v>297</v>
      </c>
      <c r="E31" s="915"/>
      <c r="F31" s="915"/>
      <c r="G31" s="6"/>
      <c r="H31" s="6"/>
      <c r="I31" s="6"/>
      <c r="J31" s="6"/>
      <c r="K31" s="6"/>
      <c r="L31" s="6"/>
      <c r="M31" s="6"/>
    </row>
    <row r="32" spans="1:13" ht="14.25">
      <c r="A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4" ht="14.25">
      <c r="A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</row>
    <row r="34" spans="1:14" ht="14.25">
      <c r="A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</row>
    <row r="35" spans="1:14" ht="14.25">
      <c r="A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</row>
    <row r="36" spans="1:14" ht="14.25">
      <c r="A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</row>
    <row r="37" spans="1:14" ht="14.25">
      <c r="A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</row>
    <row r="38" spans="1:14" ht="14.25">
      <c r="A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</row>
    <row r="39" spans="1:14" ht="14.25">
      <c r="A39" s="37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</row>
    <row r="40" spans="1:14" ht="14.25">
      <c r="A40" s="378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</row>
    <row r="41" spans="1:14" ht="14.25">
      <c r="A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</row>
    <row r="42" spans="1:14" ht="14.25">
      <c r="A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</row>
    <row r="43" spans="1:14" ht="14.25">
      <c r="A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</row>
    <row r="44" spans="1:14" ht="14.25">
      <c r="A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</row>
    <row r="45" spans="1:14" ht="14.25">
      <c r="A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</row>
    <row r="46" spans="1:14" ht="14.25">
      <c r="A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</row>
    <row r="47" spans="1:14" ht="14.25" customHeight="1">
      <c r="A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</row>
    <row r="48" spans="1:14" ht="14.25" customHeight="1">
      <c r="A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</row>
    <row r="49" spans="1:14" ht="14.25" customHeight="1">
      <c r="A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</row>
    <row r="50" spans="1:14" ht="14.25" customHeight="1">
      <c r="A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</row>
    <row r="51" spans="1:14" ht="14.25" customHeight="1">
      <c r="A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</row>
    <row r="52" spans="1:14" ht="14.25" customHeight="1">
      <c r="A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</row>
    <row r="53" spans="1:14" ht="14.25" customHeight="1">
      <c r="A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</row>
    <row r="54" spans="1:14" ht="14.25" customHeight="1">
      <c r="A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</row>
    <row r="55" spans="1:14" ht="14.25" customHeight="1">
      <c r="A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</row>
    <row r="56" spans="1:14" ht="14.25" customHeight="1">
      <c r="A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8"/>
    </row>
    <row r="57" spans="1:14" ht="14.25" customHeight="1">
      <c r="A57" s="378"/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  <c r="N57" s="378"/>
    </row>
    <row r="58" spans="1:14" ht="14.25" customHeight="1">
      <c r="A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  <c r="N58" s="378"/>
    </row>
    <row r="59" spans="1:14" ht="14.25" customHeight="1">
      <c r="A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</row>
    <row r="60" spans="1:14" ht="14.25" customHeight="1">
      <c r="A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</row>
    <row r="61" spans="1:14" ht="14.25" customHeight="1">
      <c r="A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</row>
    <row r="62" spans="1:14" ht="14.25" customHeight="1">
      <c r="A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</row>
    <row r="63" spans="1:14" ht="14.25" customHeight="1">
      <c r="A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</row>
    <row r="64" spans="1:14" ht="14.25" customHeight="1">
      <c r="A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</row>
    <row r="65" spans="1:14" ht="14.25" customHeight="1">
      <c r="A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</row>
    <row r="66" spans="1:14" ht="14.25" customHeight="1">
      <c r="A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</row>
  </sheetData>
  <mergeCells count="15">
    <mergeCell ref="D13:D19"/>
    <mergeCell ref="E19:F19"/>
    <mergeCell ref="M2:M7"/>
    <mergeCell ref="D10:D12"/>
    <mergeCell ref="E12:F12"/>
    <mergeCell ref="D2:D7"/>
    <mergeCell ref="E2:L7"/>
    <mergeCell ref="D20:D22"/>
    <mergeCell ref="D26:M26"/>
    <mergeCell ref="D28:M28"/>
    <mergeCell ref="D29:M29"/>
    <mergeCell ref="D31:F31"/>
    <mergeCell ref="E22:F22"/>
    <mergeCell ref="D25:M25"/>
    <mergeCell ref="D23:F2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workbookViewId="0">
      <pane ySplit="9" topLeftCell="A10" activePane="bottomLeft" state="frozen"/>
      <selection pane="bottomLeft" activeCell="C29" sqref="C29:L29"/>
    </sheetView>
  </sheetViews>
  <sheetFormatPr baseColWidth="10" defaultColWidth="11.42578125" defaultRowHeight="14.25" customHeight="1"/>
  <cols>
    <col min="1" max="1" width="24.28515625" style="378" customWidth="1"/>
    <col min="2" max="2" width="3.7109375" style="378" customWidth="1"/>
    <col min="3" max="3" width="16.85546875" style="378" customWidth="1"/>
    <col min="4" max="4" width="11" style="378" customWidth="1"/>
    <col min="5" max="5" width="35.7109375" style="378" customWidth="1"/>
    <col min="6" max="11" width="8.7109375" style="378" customWidth="1"/>
    <col min="12" max="12" width="16.42578125" style="378" customWidth="1"/>
    <col min="13" max="13" width="3.7109375" style="378" customWidth="1"/>
    <col min="14" max="14" width="2.7109375" style="378" customWidth="1"/>
    <col min="15" max="74" width="11.42578125" style="378" customWidth="1"/>
    <col min="75" max="16384" width="11.42578125" style="378"/>
  </cols>
  <sheetData>
    <row r="1" spans="2:13" s="377" customFormat="1" ht="11.1" customHeight="1" thickBo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2:13" ht="11.1" customHeight="1">
      <c r="B2" s="6"/>
      <c r="C2" s="960"/>
      <c r="D2" s="932" t="s">
        <v>299</v>
      </c>
      <c r="E2" s="933"/>
      <c r="F2" s="933"/>
      <c r="G2" s="933"/>
      <c r="H2" s="933"/>
      <c r="I2" s="933"/>
      <c r="J2" s="933"/>
      <c r="K2" s="963"/>
      <c r="L2" s="956"/>
      <c r="M2" s="6"/>
    </row>
    <row r="3" spans="2:13" ht="11.1" customHeight="1">
      <c r="B3" s="6"/>
      <c r="C3" s="961"/>
      <c r="D3" s="935"/>
      <c r="E3" s="936"/>
      <c r="F3" s="936"/>
      <c r="G3" s="936"/>
      <c r="H3" s="936"/>
      <c r="I3" s="936"/>
      <c r="J3" s="936"/>
      <c r="K3" s="964"/>
      <c r="L3" s="957"/>
      <c r="M3" s="6"/>
    </row>
    <row r="4" spans="2:13" ht="11.1" customHeight="1">
      <c r="B4" s="6"/>
      <c r="C4" s="961"/>
      <c r="D4" s="935"/>
      <c r="E4" s="936"/>
      <c r="F4" s="936"/>
      <c r="G4" s="936"/>
      <c r="H4" s="936"/>
      <c r="I4" s="936"/>
      <c r="J4" s="936"/>
      <c r="K4" s="964"/>
      <c r="L4" s="957"/>
      <c r="M4" s="6"/>
    </row>
    <row r="5" spans="2:13" ht="11.1" customHeight="1">
      <c r="B5" s="6"/>
      <c r="C5" s="961"/>
      <c r="D5" s="935"/>
      <c r="E5" s="936"/>
      <c r="F5" s="936"/>
      <c r="G5" s="936"/>
      <c r="H5" s="936"/>
      <c r="I5" s="936"/>
      <c r="J5" s="936"/>
      <c r="K5" s="964"/>
      <c r="L5" s="957"/>
      <c r="M5" s="6"/>
    </row>
    <row r="6" spans="2:13" ht="11.1" customHeight="1">
      <c r="B6" s="6"/>
      <c r="C6" s="961"/>
      <c r="D6" s="935"/>
      <c r="E6" s="936"/>
      <c r="F6" s="936"/>
      <c r="G6" s="936"/>
      <c r="H6" s="936"/>
      <c r="I6" s="936"/>
      <c r="J6" s="936"/>
      <c r="K6" s="964"/>
      <c r="L6" s="957"/>
      <c r="M6" s="6"/>
    </row>
    <row r="7" spans="2:13" ht="11.1" customHeight="1" thickBot="1">
      <c r="B7" s="6"/>
      <c r="C7" s="962"/>
      <c r="D7" s="938"/>
      <c r="E7" s="939"/>
      <c r="F7" s="939"/>
      <c r="G7" s="939"/>
      <c r="H7" s="939"/>
      <c r="I7" s="939"/>
      <c r="J7" s="939"/>
      <c r="K7" s="965"/>
      <c r="L7" s="958"/>
      <c r="M7" s="6"/>
    </row>
    <row r="8" spans="2:13" s="377" customFormat="1" ht="12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2:13" ht="24.95" customHeight="1">
      <c r="B9" s="6"/>
      <c r="C9" s="64" t="s">
        <v>15</v>
      </c>
      <c r="D9" s="67" t="s">
        <v>16</v>
      </c>
      <c r="E9" s="64" t="s">
        <v>17</v>
      </c>
      <c r="F9" s="151" t="s">
        <v>2</v>
      </c>
      <c r="G9" s="151" t="s">
        <v>20</v>
      </c>
      <c r="H9" s="151" t="s">
        <v>1</v>
      </c>
      <c r="I9" s="151" t="s">
        <v>4</v>
      </c>
      <c r="J9" s="151" t="s">
        <v>3</v>
      </c>
      <c r="K9" s="152" t="s">
        <v>7</v>
      </c>
      <c r="L9" s="152" t="s">
        <v>143</v>
      </c>
      <c r="M9" s="6"/>
    </row>
    <row r="10" spans="2:13" ht="20.100000000000001" customHeight="1">
      <c r="B10" s="6"/>
      <c r="C10" s="959"/>
      <c r="D10" s="68"/>
      <c r="E10" s="154"/>
      <c r="F10" s="108"/>
      <c r="G10" s="108"/>
      <c r="H10" s="108"/>
      <c r="I10" s="108"/>
      <c r="J10" s="108"/>
      <c r="K10" s="108"/>
      <c r="L10" s="100" t="str">
        <f t="shared" ref="L10:L22" si="0">IF(SUM(F10:K10)&gt;0,SUM(F10:K10),"")</f>
        <v/>
      </c>
      <c r="M10" s="6"/>
    </row>
    <row r="11" spans="2:13" ht="20.100000000000001" customHeight="1">
      <c r="B11" s="6"/>
      <c r="C11" s="959"/>
      <c r="D11" s="68"/>
      <c r="E11" s="154"/>
      <c r="F11" s="108"/>
      <c r="G11" s="108"/>
      <c r="H11" s="108"/>
      <c r="I11" s="108"/>
      <c r="J11" s="108"/>
      <c r="K11" s="108"/>
      <c r="L11" s="100" t="str">
        <f t="shared" si="0"/>
        <v/>
      </c>
      <c r="M11" s="6"/>
    </row>
    <row r="12" spans="2:13" ht="20.100000000000001" customHeight="1">
      <c r="B12" s="6"/>
      <c r="C12" s="959"/>
      <c r="D12" s="948" t="s">
        <v>173</v>
      </c>
      <c r="E12" s="948"/>
      <c r="F12" s="365"/>
      <c r="G12" s="365"/>
      <c r="H12" s="365"/>
      <c r="I12" s="365"/>
      <c r="J12" s="365"/>
      <c r="K12" s="365"/>
      <c r="L12" s="365" t="str">
        <f t="shared" si="0"/>
        <v/>
      </c>
      <c r="M12" s="6"/>
    </row>
    <row r="13" spans="2:13" ht="20.100000000000001" customHeight="1">
      <c r="B13" s="6"/>
      <c r="C13" s="955"/>
      <c r="D13" s="68"/>
      <c r="E13" s="154"/>
      <c r="F13" s="108"/>
      <c r="G13" s="108"/>
      <c r="H13" s="108"/>
      <c r="I13" s="108"/>
      <c r="J13" s="108"/>
      <c r="K13" s="108"/>
      <c r="L13" s="100" t="str">
        <f t="shared" si="0"/>
        <v/>
      </c>
      <c r="M13" s="6"/>
    </row>
    <row r="14" spans="2:13" ht="20.100000000000001" customHeight="1">
      <c r="B14" s="6"/>
      <c r="C14" s="955"/>
      <c r="D14" s="68"/>
      <c r="E14" s="154"/>
      <c r="F14" s="108"/>
      <c r="G14" s="108"/>
      <c r="H14" s="108"/>
      <c r="I14" s="108"/>
      <c r="J14" s="108"/>
      <c r="K14" s="108"/>
      <c r="L14" s="100" t="str">
        <f t="shared" si="0"/>
        <v/>
      </c>
      <c r="M14" s="6"/>
    </row>
    <row r="15" spans="2:13" ht="20.100000000000001" customHeight="1">
      <c r="B15" s="6"/>
      <c r="C15" s="955"/>
      <c r="D15" s="68"/>
      <c r="E15" s="154"/>
      <c r="F15" s="108"/>
      <c r="G15" s="108"/>
      <c r="H15" s="108"/>
      <c r="I15" s="108"/>
      <c r="J15" s="108"/>
      <c r="K15" s="108"/>
      <c r="L15" s="100" t="str">
        <f t="shared" si="0"/>
        <v/>
      </c>
      <c r="M15" s="6"/>
    </row>
    <row r="16" spans="2:13" ht="20.100000000000001" customHeight="1">
      <c r="B16" s="6"/>
      <c r="C16" s="955"/>
      <c r="D16" s="68"/>
      <c r="E16" s="154"/>
      <c r="F16" s="108"/>
      <c r="G16" s="108"/>
      <c r="H16" s="108"/>
      <c r="I16" s="108"/>
      <c r="J16" s="108"/>
      <c r="K16" s="108"/>
      <c r="L16" s="100" t="str">
        <f t="shared" si="0"/>
        <v/>
      </c>
      <c r="M16" s="6"/>
    </row>
    <row r="17" spans="2:13" ht="20.100000000000001" customHeight="1">
      <c r="B17" s="6"/>
      <c r="C17" s="955"/>
      <c r="D17" s="68"/>
      <c r="E17" s="154"/>
      <c r="F17" s="108"/>
      <c r="G17" s="108"/>
      <c r="H17" s="108"/>
      <c r="I17" s="108"/>
      <c r="J17" s="108"/>
      <c r="K17" s="108"/>
      <c r="L17" s="100" t="str">
        <f t="shared" si="0"/>
        <v/>
      </c>
      <c r="M17" s="6"/>
    </row>
    <row r="18" spans="2:13" ht="20.100000000000001" customHeight="1">
      <c r="B18" s="6"/>
      <c r="C18" s="955"/>
      <c r="D18" s="68"/>
      <c r="E18" s="154"/>
      <c r="F18" s="108"/>
      <c r="G18" s="108"/>
      <c r="H18" s="108"/>
      <c r="I18" s="108"/>
      <c r="J18" s="108"/>
      <c r="K18" s="108"/>
      <c r="L18" s="100" t="str">
        <f t="shared" si="0"/>
        <v/>
      </c>
      <c r="M18" s="6"/>
    </row>
    <row r="19" spans="2:13" ht="20.100000000000001" customHeight="1">
      <c r="B19" s="6"/>
      <c r="C19" s="955"/>
      <c r="D19" s="948" t="s">
        <v>173</v>
      </c>
      <c r="E19" s="948"/>
      <c r="F19" s="365"/>
      <c r="G19" s="365"/>
      <c r="H19" s="365"/>
      <c r="I19" s="365"/>
      <c r="J19" s="365"/>
      <c r="K19" s="365"/>
      <c r="L19" s="365" t="str">
        <f t="shared" si="0"/>
        <v/>
      </c>
      <c r="M19" s="6"/>
    </row>
    <row r="20" spans="2:13" ht="20.100000000000001" customHeight="1">
      <c r="B20" s="6"/>
      <c r="C20" s="949"/>
      <c r="D20" s="68"/>
      <c r="E20" s="154"/>
      <c r="F20" s="108"/>
      <c r="G20" s="108"/>
      <c r="H20" s="108"/>
      <c r="I20" s="108"/>
      <c r="J20" s="108"/>
      <c r="K20" s="108"/>
      <c r="L20" s="100" t="str">
        <f t="shared" si="0"/>
        <v/>
      </c>
      <c r="M20" s="6"/>
    </row>
    <row r="21" spans="2:13" ht="20.100000000000001" customHeight="1">
      <c r="B21" s="6"/>
      <c r="C21" s="950"/>
      <c r="D21" s="69"/>
      <c r="E21" s="154"/>
      <c r="F21" s="108"/>
      <c r="G21" s="108"/>
      <c r="H21" s="108"/>
      <c r="I21" s="108"/>
      <c r="J21" s="108"/>
      <c r="K21" s="108"/>
      <c r="L21" s="100" t="str">
        <f t="shared" si="0"/>
        <v/>
      </c>
      <c r="M21" s="6"/>
    </row>
    <row r="22" spans="2:13" ht="20.100000000000001" customHeight="1">
      <c r="B22" s="6"/>
      <c r="C22" s="951"/>
      <c r="D22" s="948" t="s">
        <v>173</v>
      </c>
      <c r="E22" s="948"/>
      <c r="F22" s="365"/>
      <c r="G22" s="365"/>
      <c r="H22" s="365"/>
      <c r="I22" s="365"/>
      <c r="J22" s="365"/>
      <c r="K22" s="365"/>
      <c r="L22" s="365" t="str">
        <f t="shared" si="0"/>
        <v/>
      </c>
      <c r="M22" s="6"/>
    </row>
    <row r="23" spans="2:13" ht="20.100000000000001" customHeight="1">
      <c r="B23" s="6"/>
      <c r="C23" s="952" t="s">
        <v>144</v>
      </c>
      <c r="D23" s="953"/>
      <c r="E23" s="954"/>
      <c r="F23" s="81" t="str">
        <f t="shared" ref="F23:L23" si="1">IF(SUM(F12,F19,F22)&gt;0,SUM(F12,F19,F22),"")</f>
        <v/>
      </c>
      <c r="G23" s="81" t="str">
        <f t="shared" si="1"/>
        <v/>
      </c>
      <c r="H23" s="81" t="str">
        <f t="shared" si="1"/>
        <v/>
      </c>
      <c r="I23" s="81" t="str">
        <f t="shared" si="1"/>
        <v/>
      </c>
      <c r="J23" s="81" t="str">
        <f t="shared" si="1"/>
        <v/>
      </c>
      <c r="K23" s="81" t="str">
        <f t="shared" si="1"/>
        <v/>
      </c>
      <c r="L23" s="81" t="str">
        <f t="shared" si="1"/>
        <v/>
      </c>
      <c r="M23" s="6"/>
    </row>
    <row r="24" spans="2:13" ht="17.25" customHeigh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7.75" customHeight="1">
      <c r="B25" s="6"/>
      <c r="C25" s="912"/>
      <c r="D25" s="913"/>
      <c r="E25" s="913"/>
      <c r="F25" s="913"/>
      <c r="G25" s="913"/>
      <c r="H25" s="913"/>
      <c r="I25" s="913"/>
      <c r="J25" s="913"/>
      <c r="K25" s="913"/>
      <c r="L25" s="914"/>
      <c r="M25" s="6"/>
    </row>
    <row r="26" spans="2:13" ht="50.1" customHeight="1">
      <c r="B26" s="6"/>
      <c r="C26" s="945" t="s">
        <v>300</v>
      </c>
      <c r="D26" s="946"/>
      <c r="E26" s="946"/>
      <c r="F26" s="946"/>
      <c r="G26" s="946"/>
      <c r="H26" s="946"/>
      <c r="I26" s="946"/>
      <c r="J26" s="946"/>
      <c r="K26" s="946"/>
      <c r="L26" s="947"/>
      <c r="M26" s="6"/>
    </row>
    <row r="27" spans="2:13" ht="9.9499999999999993" customHeight="1">
      <c r="B27" s="6"/>
      <c r="C27" s="70"/>
      <c r="D27" s="71"/>
      <c r="E27" s="71"/>
      <c r="F27" s="71"/>
      <c r="G27" s="71"/>
      <c r="H27" s="71"/>
      <c r="I27" s="71"/>
      <c r="J27" s="71"/>
      <c r="K27" s="71"/>
      <c r="L27" s="71"/>
      <c r="M27" s="6"/>
    </row>
    <row r="28" spans="2:13" ht="177.75" customHeight="1">
      <c r="B28" s="6"/>
      <c r="C28" s="912"/>
      <c r="D28" s="913"/>
      <c r="E28" s="913"/>
      <c r="F28" s="913"/>
      <c r="G28" s="913"/>
      <c r="H28" s="913"/>
      <c r="I28" s="913"/>
      <c r="J28" s="913"/>
      <c r="K28" s="913"/>
      <c r="L28" s="914"/>
      <c r="M28" s="6"/>
    </row>
    <row r="29" spans="2:13" ht="50.1" customHeight="1">
      <c r="B29" s="6"/>
      <c r="C29" s="909" t="s">
        <v>301</v>
      </c>
      <c r="D29" s="910"/>
      <c r="E29" s="910"/>
      <c r="F29" s="910"/>
      <c r="G29" s="910"/>
      <c r="H29" s="910"/>
      <c r="I29" s="910"/>
      <c r="J29" s="910"/>
      <c r="K29" s="910"/>
      <c r="L29" s="911"/>
      <c r="M29" s="6"/>
    </row>
    <row r="30" spans="2:13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2:13">
      <c r="B31" s="6"/>
      <c r="C31" s="635" t="s">
        <v>380</v>
      </c>
      <c r="D31" s="915"/>
      <c r="E31" s="915"/>
      <c r="F31" s="6"/>
      <c r="G31" s="6"/>
      <c r="H31" s="6"/>
      <c r="I31" s="6"/>
      <c r="J31" s="6"/>
      <c r="K31" s="6"/>
      <c r="L31" s="6"/>
      <c r="M31" s="6"/>
    </row>
    <row r="32" spans="2:13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</sheetData>
  <mergeCells count="15">
    <mergeCell ref="C13:C19"/>
    <mergeCell ref="D19:E19"/>
    <mergeCell ref="L2:L7"/>
    <mergeCell ref="C10:C12"/>
    <mergeCell ref="D12:E12"/>
    <mergeCell ref="C2:C7"/>
    <mergeCell ref="D2:K7"/>
    <mergeCell ref="C26:L26"/>
    <mergeCell ref="C28:L28"/>
    <mergeCell ref="C29:L29"/>
    <mergeCell ref="C31:E31"/>
    <mergeCell ref="D22:E22"/>
    <mergeCell ref="C25:L25"/>
    <mergeCell ref="C20:C22"/>
    <mergeCell ref="C23:E2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workbookViewId="0">
      <pane ySplit="9" topLeftCell="A10" activePane="bottomLeft" state="frozen"/>
      <selection pane="bottomLeft" activeCell="C32" sqref="C32:L32"/>
    </sheetView>
  </sheetViews>
  <sheetFormatPr baseColWidth="10" defaultColWidth="11.42578125" defaultRowHeight="14.25" customHeight="1"/>
  <cols>
    <col min="1" max="1" width="26.140625" style="378" customWidth="1"/>
    <col min="2" max="2" width="3.7109375" style="378" customWidth="1"/>
    <col min="3" max="3" width="16.28515625" style="378" customWidth="1"/>
    <col min="4" max="4" width="11.7109375" style="378" customWidth="1"/>
    <col min="5" max="5" width="33.85546875" style="378" customWidth="1"/>
    <col min="6" max="11" width="8.7109375" style="378" customWidth="1"/>
    <col min="12" max="12" width="16.42578125" style="378" customWidth="1"/>
    <col min="13" max="13" width="3.7109375" style="378" customWidth="1"/>
    <col min="14" max="14" width="2.7109375" style="378" customWidth="1"/>
    <col min="15" max="74" width="11.42578125" style="378" customWidth="1"/>
    <col min="75" max="16384" width="11.42578125" style="378"/>
  </cols>
  <sheetData>
    <row r="1" spans="2:13" s="377" customFormat="1" ht="11.1" customHeight="1" thickBo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2:13" ht="11.1" customHeight="1">
      <c r="B2" s="6"/>
      <c r="C2" s="966"/>
      <c r="D2" s="932" t="s">
        <v>374</v>
      </c>
      <c r="E2" s="933"/>
      <c r="F2" s="933"/>
      <c r="G2" s="933"/>
      <c r="H2" s="933"/>
      <c r="I2" s="933"/>
      <c r="J2" s="933"/>
      <c r="K2" s="934"/>
      <c r="L2" s="960"/>
      <c r="M2" s="6"/>
    </row>
    <row r="3" spans="2:13" ht="11.1" customHeight="1">
      <c r="B3" s="6"/>
      <c r="C3" s="967"/>
      <c r="D3" s="935"/>
      <c r="E3" s="936"/>
      <c r="F3" s="936"/>
      <c r="G3" s="936"/>
      <c r="H3" s="936"/>
      <c r="I3" s="936"/>
      <c r="J3" s="936"/>
      <c r="K3" s="937"/>
      <c r="L3" s="961"/>
      <c r="M3" s="6"/>
    </row>
    <row r="4" spans="2:13" ht="11.1" customHeight="1">
      <c r="B4" s="6"/>
      <c r="C4" s="967"/>
      <c r="D4" s="935"/>
      <c r="E4" s="936"/>
      <c r="F4" s="936"/>
      <c r="G4" s="936"/>
      <c r="H4" s="936"/>
      <c r="I4" s="936"/>
      <c r="J4" s="936"/>
      <c r="K4" s="937"/>
      <c r="L4" s="961"/>
      <c r="M4" s="6"/>
    </row>
    <row r="5" spans="2:13" ht="11.1" customHeight="1">
      <c r="B5" s="6"/>
      <c r="C5" s="967"/>
      <c r="D5" s="935"/>
      <c r="E5" s="936"/>
      <c r="F5" s="936"/>
      <c r="G5" s="936"/>
      <c r="H5" s="936"/>
      <c r="I5" s="936"/>
      <c r="J5" s="936"/>
      <c r="K5" s="937"/>
      <c r="L5" s="961"/>
      <c r="M5" s="6"/>
    </row>
    <row r="6" spans="2:13" ht="11.1" customHeight="1">
      <c r="B6" s="6"/>
      <c r="C6" s="967"/>
      <c r="D6" s="935"/>
      <c r="E6" s="936"/>
      <c r="F6" s="936"/>
      <c r="G6" s="936"/>
      <c r="H6" s="936"/>
      <c r="I6" s="936"/>
      <c r="J6" s="936"/>
      <c r="K6" s="937"/>
      <c r="L6" s="961"/>
      <c r="M6" s="6"/>
    </row>
    <row r="7" spans="2:13" ht="11.1" customHeight="1" thickBot="1">
      <c r="B7" s="6"/>
      <c r="C7" s="968"/>
      <c r="D7" s="938"/>
      <c r="E7" s="939"/>
      <c r="F7" s="939"/>
      <c r="G7" s="939"/>
      <c r="H7" s="939"/>
      <c r="I7" s="939"/>
      <c r="J7" s="939"/>
      <c r="K7" s="940"/>
      <c r="L7" s="962"/>
      <c r="M7" s="6"/>
    </row>
    <row r="8" spans="2:13" s="377" customFormat="1" ht="12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2:13" ht="24.95" customHeight="1">
      <c r="B9" s="6"/>
      <c r="C9" s="184" t="s">
        <v>15</v>
      </c>
      <c r="D9" s="185" t="s">
        <v>16</v>
      </c>
      <c r="E9" s="184" t="s">
        <v>17</v>
      </c>
      <c r="F9" s="157" t="s">
        <v>2</v>
      </c>
      <c r="G9" s="157" t="s">
        <v>20</v>
      </c>
      <c r="H9" s="157" t="s">
        <v>1</v>
      </c>
      <c r="I9" s="157" t="s">
        <v>4</v>
      </c>
      <c r="J9" s="157" t="s">
        <v>3</v>
      </c>
      <c r="K9" s="164" t="s">
        <v>7</v>
      </c>
      <c r="L9" s="164" t="s">
        <v>145</v>
      </c>
      <c r="M9" s="6"/>
    </row>
    <row r="10" spans="2:13" ht="20.100000000000001" customHeight="1">
      <c r="B10" s="6"/>
      <c r="C10" s="928"/>
      <c r="D10" s="186"/>
      <c r="E10" s="187"/>
      <c r="F10" s="188"/>
      <c r="G10" s="188"/>
      <c r="H10" s="188"/>
      <c r="I10" s="188"/>
      <c r="J10" s="188"/>
      <c r="K10" s="192"/>
      <c r="L10" s="247" t="str">
        <f t="shared" ref="L10:L23" si="0">IF(SUM(F10:K10)&gt;0,SUM(F10:K10),"")</f>
        <v/>
      </c>
      <c r="M10" s="6"/>
    </row>
    <row r="11" spans="2:13" ht="20.100000000000001" customHeight="1">
      <c r="B11" s="6"/>
      <c r="C11" s="928"/>
      <c r="D11" s="186"/>
      <c r="E11" s="187"/>
      <c r="F11" s="188"/>
      <c r="G11" s="188"/>
      <c r="H11" s="188"/>
      <c r="I11" s="188"/>
      <c r="J11" s="188"/>
      <c r="K11" s="192"/>
      <c r="L11" s="247" t="str">
        <f t="shared" si="0"/>
        <v/>
      </c>
      <c r="M11" s="6"/>
    </row>
    <row r="12" spans="2:13" ht="20.100000000000001" customHeight="1">
      <c r="B12" s="6"/>
      <c r="C12" s="928"/>
      <c r="D12" s="944" t="s">
        <v>173</v>
      </c>
      <c r="E12" s="944"/>
      <c r="F12" s="268"/>
      <c r="G12" s="268"/>
      <c r="H12" s="268"/>
      <c r="I12" s="268"/>
      <c r="J12" s="268"/>
      <c r="K12" s="268" t="str">
        <f>IF(SUM(K10:K11)&gt;0,SUM(K10:K11),"")</f>
        <v/>
      </c>
      <c r="L12" s="268" t="str">
        <f t="shared" si="0"/>
        <v/>
      </c>
      <c r="M12" s="6"/>
    </row>
    <row r="13" spans="2:13" ht="20.100000000000001" customHeight="1">
      <c r="B13" s="6"/>
      <c r="C13" s="924"/>
      <c r="D13" s="186"/>
      <c r="E13" s="187"/>
      <c r="F13" s="188"/>
      <c r="G13" s="188"/>
      <c r="H13" s="188"/>
      <c r="I13" s="188"/>
      <c r="J13" s="188"/>
      <c r="K13" s="188"/>
      <c r="L13" s="247" t="str">
        <f t="shared" si="0"/>
        <v/>
      </c>
      <c r="M13" s="6"/>
    </row>
    <row r="14" spans="2:13" ht="20.100000000000001" customHeight="1">
      <c r="B14" s="6"/>
      <c r="C14" s="924"/>
      <c r="D14" s="186"/>
      <c r="E14" s="187"/>
      <c r="F14" s="188"/>
      <c r="G14" s="188"/>
      <c r="H14" s="188"/>
      <c r="I14" s="188"/>
      <c r="J14" s="188"/>
      <c r="K14" s="188"/>
      <c r="L14" s="247" t="str">
        <f t="shared" si="0"/>
        <v/>
      </c>
      <c r="M14" s="6"/>
    </row>
    <row r="15" spans="2:13" ht="20.100000000000001" customHeight="1">
      <c r="B15" s="6"/>
      <c r="C15" s="924"/>
      <c r="D15" s="186"/>
      <c r="E15" s="187"/>
      <c r="F15" s="188"/>
      <c r="G15" s="188"/>
      <c r="H15" s="188"/>
      <c r="I15" s="188"/>
      <c r="J15" s="188"/>
      <c r="K15" s="188"/>
      <c r="L15" s="247" t="str">
        <f t="shared" si="0"/>
        <v/>
      </c>
      <c r="M15" s="6"/>
    </row>
    <row r="16" spans="2:13" ht="20.100000000000001" customHeight="1">
      <c r="B16" s="6"/>
      <c r="C16" s="924"/>
      <c r="D16" s="186"/>
      <c r="E16" s="187"/>
      <c r="F16" s="188"/>
      <c r="G16" s="188"/>
      <c r="H16" s="188"/>
      <c r="I16" s="188"/>
      <c r="J16" s="188"/>
      <c r="K16" s="188"/>
      <c r="L16" s="247" t="str">
        <f t="shared" si="0"/>
        <v/>
      </c>
      <c r="M16" s="6"/>
    </row>
    <row r="17" spans="2:13" ht="20.100000000000001" customHeight="1">
      <c r="B17" s="6"/>
      <c r="C17" s="924"/>
      <c r="D17" s="186"/>
      <c r="E17" s="187"/>
      <c r="F17" s="188"/>
      <c r="G17" s="188"/>
      <c r="H17" s="188"/>
      <c r="I17" s="188"/>
      <c r="J17" s="188"/>
      <c r="K17" s="188"/>
      <c r="L17" s="247" t="str">
        <f t="shared" si="0"/>
        <v/>
      </c>
      <c r="M17" s="6"/>
    </row>
    <row r="18" spans="2:13" ht="20.100000000000001" customHeight="1">
      <c r="B18" s="6"/>
      <c r="C18" s="924"/>
      <c r="D18" s="186"/>
      <c r="E18" s="187"/>
      <c r="F18" s="188"/>
      <c r="G18" s="188"/>
      <c r="H18" s="188"/>
      <c r="I18" s="188"/>
      <c r="J18" s="188"/>
      <c r="K18" s="188"/>
      <c r="L18" s="247" t="str">
        <f t="shared" si="0"/>
        <v/>
      </c>
      <c r="M18" s="6"/>
    </row>
    <row r="19" spans="2:13" ht="20.100000000000001" customHeight="1">
      <c r="B19" s="6"/>
      <c r="C19" s="924"/>
      <c r="D19" s="944" t="s">
        <v>173</v>
      </c>
      <c r="E19" s="944"/>
      <c r="F19" s="268" t="str">
        <f t="shared" ref="F19:K19" si="1">IF(SUM(F13:F18)&gt;0,SUM(F13:F18),"")</f>
        <v/>
      </c>
      <c r="G19" s="268" t="str">
        <f t="shared" si="1"/>
        <v/>
      </c>
      <c r="H19" s="268" t="str">
        <f t="shared" si="1"/>
        <v/>
      </c>
      <c r="I19" s="268" t="str">
        <f t="shared" si="1"/>
        <v/>
      </c>
      <c r="J19" s="268" t="str">
        <f t="shared" si="1"/>
        <v/>
      </c>
      <c r="K19" s="268" t="str">
        <f t="shared" si="1"/>
        <v/>
      </c>
      <c r="L19" s="268" t="str">
        <f t="shared" si="0"/>
        <v/>
      </c>
      <c r="M19" s="6"/>
    </row>
    <row r="20" spans="2:13" ht="20.100000000000001" customHeight="1">
      <c r="B20" s="6"/>
      <c r="C20" s="919"/>
      <c r="D20" s="186"/>
      <c r="E20" s="187"/>
      <c r="F20" s="192"/>
      <c r="G20" s="192"/>
      <c r="H20" s="192"/>
      <c r="I20" s="192"/>
      <c r="J20" s="192"/>
      <c r="K20" s="192"/>
      <c r="L20" s="247" t="str">
        <f t="shared" si="0"/>
        <v/>
      </c>
      <c r="M20" s="6"/>
    </row>
    <row r="21" spans="2:13" ht="20.100000000000001" customHeight="1">
      <c r="B21" s="6"/>
      <c r="C21" s="920"/>
      <c r="D21" s="190"/>
      <c r="E21" s="187"/>
      <c r="F21" s="188"/>
      <c r="G21" s="188"/>
      <c r="H21" s="188"/>
      <c r="I21" s="188"/>
      <c r="J21" s="188"/>
      <c r="K21" s="188"/>
      <c r="L21" s="247" t="str">
        <f t="shared" si="0"/>
        <v/>
      </c>
      <c r="M21" s="6"/>
    </row>
    <row r="22" spans="2:13" ht="20.100000000000001" customHeight="1">
      <c r="B22" s="6"/>
      <c r="C22" s="921"/>
      <c r="D22" s="944" t="s">
        <v>177</v>
      </c>
      <c r="E22" s="944"/>
      <c r="F22" s="268"/>
      <c r="G22" s="268"/>
      <c r="H22" s="268"/>
      <c r="I22" s="268"/>
      <c r="J22" s="268"/>
      <c r="K22" s="268"/>
      <c r="L22" s="268" t="str">
        <f t="shared" si="0"/>
        <v/>
      </c>
      <c r="M22" s="6"/>
    </row>
    <row r="23" spans="2:13" ht="20.100000000000001" customHeight="1">
      <c r="B23" s="6"/>
      <c r="C23" s="916" t="s">
        <v>146</v>
      </c>
      <c r="D23" s="917"/>
      <c r="E23" s="918"/>
      <c r="F23" s="173" t="str">
        <f t="shared" ref="F23:K23" si="2">IF(SUM(F12,F19,F22)&gt;0,SUM(F12,F19,F22),"")</f>
        <v/>
      </c>
      <c r="G23" s="173" t="str">
        <f t="shared" si="2"/>
        <v/>
      </c>
      <c r="H23" s="173" t="str">
        <f t="shared" si="2"/>
        <v/>
      </c>
      <c r="I23" s="173" t="str">
        <f t="shared" si="2"/>
        <v/>
      </c>
      <c r="J23" s="173" t="str">
        <f t="shared" si="2"/>
        <v/>
      </c>
      <c r="K23" s="173" t="str">
        <f t="shared" si="2"/>
        <v/>
      </c>
      <c r="L23" s="173" t="str">
        <f t="shared" si="0"/>
        <v/>
      </c>
      <c r="M23" s="6"/>
    </row>
    <row r="24" spans="2:13" ht="12.75" customHeight="1">
      <c r="B24" s="6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6"/>
    </row>
    <row r="25" spans="2:13" ht="20.100000000000001" customHeight="1">
      <c r="B25" s="6"/>
      <c r="C25" s="351"/>
      <c r="D25" s="916" t="s">
        <v>236</v>
      </c>
      <c r="E25" s="918"/>
      <c r="F25" s="360"/>
      <c r="G25" s="361"/>
      <c r="H25" s="240"/>
      <c r="I25" s="240"/>
      <c r="J25" s="240"/>
      <c r="K25" s="240"/>
      <c r="L25" s="240"/>
      <c r="M25" s="6"/>
    </row>
    <row r="26" spans="2:13" ht="20.100000000000001" customHeight="1">
      <c r="B26" s="6"/>
      <c r="C26" s="351"/>
      <c r="D26" s="916" t="s">
        <v>237</v>
      </c>
      <c r="E26" s="918"/>
      <c r="F26" s="360"/>
      <c r="G26" s="361"/>
      <c r="H26" s="240"/>
      <c r="I26" s="240"/>
      <c r="J26" s="240"/>
      <c r="K26" s="240"/>
      <c r="L26" s="240"/>
      <c r="M26" s="6"/>
    </row>
    <row r="27" spans="2:13" ht="16.5" customHeight="1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2:13" ht="177.75" customHeight="1">
      <c r="B28" s="6"/>
      <c r="C28" s="912"/>
      <c r="D28" s="913"/>
      <c r="E28" s="913"/>
      <c r="F28" s="913"/>
      <c r="G28" s="913"/>
      <c r="H28" s="913"/>
      <c r="I28" s="913"/>
      <c r="J28" s="913"/>
      <c r="K28" s="913"/>
      <c r="L28" s="914"/>
      <c r="M28" s="6"/>
    </row>
    <row r="29" spans="2:13" ht="50.1" customHeight="1">
      <c r="B29" s="6"/>
      <c r="C29" s="945" t="s">
        <v>302</v>
      </c>
      <c r="D29" s="946"/>
      <c r="E29" s="946"/>
      <c r="F29" s="946"/>
      <c r="G29" s="946"/>
      <c r="H29" s="946"/>
      <c r="I29" s="946"/>
      <c r="J29" s="946"/>
      <c r="K29" s="946"/>
      <c r="L29" s="947"/>
      <c r="M29" s="6"/>
    </row>
    <row r="30" spans="2:13" ht="9.9499999999999993" customHeight="1">
      <c r="B30" s="6"/>
      <c r="C30" s="70"/>
      <c r="D30" s="71"/>
      <c r="E30" s="71"/>
      <c r="F30" s="71"/>
      <c r="G30" s="71"/>
      <c r="H30" s="71"/>
      <c r="I30" s="71"/>
      <c r="J30" s="71"/>
      <c r="K30" s="71"/>
      <c r="L30" s="71"/>
      <c r="M30" s="6"/>
    </row>
    <row r="31" spans="2:13" ht="177.75" customHeight="1">
      <c r="B31" s="6"/>
      <c r="C31" s="912"/>
      <c r="D31" s="913"/>
      <c r="E31" s="913"/>
      <c r="F31" s="913"/>
      <c r="G31" s="913"/>
      <c r="H31" s="913"/>
      <c r="I31" s="913"/>
      <c r="J31" s="913"/>
      <c r="K31" s="913"/>
      <c r="L31" s="914"/>
      <c r="M31" s="6"/>
    </row>
    <row r="32" spans="2:13" ht="50.1" customHeight="1">
      <c r="B32" s="6"/>
      <c r="C32" s="909" t="s">
        <v>303</v>
      </c>
      <c r="D32" s="910"/>
      <c r="E32" s="910"/>
      <c r="F32" s="910"/>
      <c r="G32" s="910"/>
      <c r="H32" s="910"/>
      <c r="I32" s="910"/>
      <c r="J32" s="910"/>
      <c r="K32" s="910"/>
      <c r="L32" s="911"/>
      <c r="M32" s="6"/>
    </row>
    <row r="33" spans="2:13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2:13">
      <c r="B34" s="6"/>
      <c r="C34" s="635" t="s">
        <v>295</v>
      </c>
      <c r="D34" s="915"/>
      <c r="E34" s="915"/>
      <c r="F34" s="6"/>
      <c r="G34" s="6"/>
      <c r="H34" s="6"/>
      <c r="I34" s="6"/>
      <c r="J34" s="6"/>
      <c r="K34" s="6"/>
      <c r="L34" s="6"/>
      <c r="M34" s="6"/>
    </row>
    <row r="35" spans="2:13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</sheetData>
  <mergeCells count="17">
    <mergeCell ref="C13:C19"/>
    <mergeCell ref="L2:L7"/>
    <mergeCell ref="C10:C12"/>
    <mergeCell ref="D12:E12"/>
    <mergeCell ref="D19:E19"/>
    <mergeCell ref="C2:C7"/>
    <mergeCell ref="D2:K7"/>
    <mergeCell ref="C31:L31"/>
    <mergeCell ref="C32:L32"/>
    <mergeCell ref="C34:E34"/>
    <mergeCell ref="D22:E22"/>
    <mergeCell ref="C20:C22"/>
    <mergeCell ref="C28:L28"/>
    <mergeCell ref="C29:L29"/>
    <mergeCell ref="D25:E25"/>
    <mergeCell ref="D26:E26"/>
    <mergeCell ref="C23:E2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workbookViewId="0">
      <pane ySplit="9" topLeftCell="A10" activePane="bottomLeft" state="frozen"/>
      <selection pane="bottomLeft" activeCell="D11" sqref="D11"/>
    </sheetView>
  </sheetViews>
  <sheetFormatPr baseColWidth="10" defaultColWidth="11.42578125" defaultRowHeight="14.25" customHeight="1"/>
  <cols>
    <col min="1" max="1" width="30.5703125" style="378" customWidth="1"/>
    <col min="2" max="2" width="3.7109375" style="378" customWidth="1"/>
    <col min="3" max="3" width="15" style="378" customWidth="1"/>
    <col min="4" max="4" width="10.42578125" style="378" customWidth="1"/>
    <col min="5" max="5" width="34.42578125" style="378" customWidth="1"/>
    <col min="6" max="11" width="8.7109375" style="378" customWidth="1"/>
    <col min="12" max="12" width="13.28515625" style="378" customWidth="1"/>
    <col min="13" max="13" width="7.28515625" style="378" customWidth="1"/>
    <col min="14" max="14" width="3.7109375" style="378" customWidth="1"/>
    <col min="15" max="15" width="2.7109375" style="378" customWidth="1"/>
    <col min="16" max="75" width="11.42578125" style="378" customWidth="1"/>
    <col min="76" max="16384" width="11.42578125" style="378"/>
  </cols>
  <sheetData>
    <row r="1" spans="2:14" s="377" customFormat="1" ht="11.1" customHeight="1" thickBo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2:14" ht="11.1" customHeight="1">
      <c r="B2" s="6"/>
      <c r="C2" s="970"/>
      <c r="D2" s="971"/>
      <c r="E2" s="976" t="s">
        <v>312</v>
      </c>
      <c r="F2" s="977"/>
      <c r="G2" s="977"/>
      <c r="H2" s="977"/>
      <c r="I2" s="977"/>
      <c r="J2" s="977"/>
      <c r="K2" s="978"/>
      <c r="L2" s="929"/>
      <c r="M2" s="990"/>
      <c r="N2" s="6"/>
    </row>
    <row r="3" spans="2:14" ht="11.1" customHeight="1">
      <c r="B3" s="6"/>
      <c r="C3" s="972"/>
      <c r="D3" s="973"/>
      <c r="E3" s="979"/>
      <c r="F3" s="980"/>
      <c r="G3" s="980"/>
      <c r="H3" s="980"/>
      <c r="I3" s="980"/>
      <c r="J3" s="980"/>
      <c r="K3" s="981"/>
      <c r="L3" s="930"/>
      <c r="M3" s="991"/>
      <c r="N3" s="6"/>
    </row>
    <row r="4" spans="2:14" ht="11.1" customHeight="1">
      <c r="B4" s="6"/>
      <c r="C4" s="972"/>
      <c r="D4" s="973"/>
      <c r="E4" s="979"/>
      <c r="F4" s="980"/>
      <c r="G4" s="980"/>
      <c r="H4" s="980"/>
      <c r="I4" s="980"/>
      <c r="J4" s="980"/>
      <c r="K4" s="981"/>
      <c r="L4" s="930"/>
      <c r="M4" s="991"/>
      <c r="N4" s="6"/>
    </row>
    <row r="5" spans="2:14" ht="11.1" customHeight="1">
      <c r="B5" s="6"/>
      <c r="C5" s="972"/>
      <c r="D5" s="973"/>
      <c r="E5" s="979"/>
      <c r="F5" s="980"/>
      <c r="G5" s="980"/>
      <c r="H5" s="980"/>
      <c r="I5" s="980"/>
      <c r="J5" s="980"/>
      <c r="K5" s="981"/>
      <c r="L5" s="930"/>
      <c r="M5" s="991"/>
      <c r="N5" s="6"/>
    </row>
    <row r="6" spans="2:14" ht="11.1" customHeight="1">
      <c r="B6" s="6"/>
      <c r="C6" s="972"/>
      <c r="D6" s="973"/>
      <c r="E6" s="979"/>
      <c r="F6" s="980"/>
      <c r="G6" s="980"/>
      <c r="H6" s="980"/>
      <c r="I6" s="980"/>
      <c r="J6" s="980"/>
      <c r="K6" s="981"/>
      <c r="L6" s="930"/>
      <c r="M6" s="991"/>
      <c r="N6" s="6"/>
    </row>
    <row r="7" spans="2:14" ht="11.1" customHeight="1" thickBot="1">
      <c r="B7" s="6"/>
      <c r="C7" s="974"/>
      <c r="D7" s="975"/>
      <c r="E7" s="982"/>
      <c r="F7" s="983"/>
      <c r="G7" s="983"/>
      <c r="H7" s="983"/>
      <c r="I7" s="983"/>
      <c r="J7" s="983"/>
      <c r="K7" s="984"/>
      <c r="L7" s="931"/>
      <c r="M7" s="992"/>
      <c r="N7" s="6"/>
    </row>
    <row r="8" spans="2:14" s="377" customFormat="1" ht="12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2:14" ht="24.95" customHeight="1">
      <c r="B9" s="6"/>
      <c r="C9" s="184" t="s">
        <v>15</v>
      </c>
      <c r="D9" s="185" t="s">
        <v>16</v>
      </c>
      <c r="E9" s="184" t="s">
        <v>17</v>
      </c>
      <c r="F9" s="224" t="s">
        <v>2</v>
      </c>
      <c r="G9" s="224" t="s">
        <v>20</v>
      </c>
      <c r="H9" s="224" t="s">
        <v>1</v>
      </c>
      <c r="I9" s="224" t="s">
        <v>4</v>
      </c>
      <c r="J9" s="224" t="s">
        <v>3</v>
      </c>
      <c r="K9" s="225" t="s">
        <v>7</v>
      </c>
      <c r="L9" s="225" t="s">
        <v>147</v>
      </c>
      <c r="M9" s="225" t="s">
        <v>221</v>
      </c>
      <c r="N9" s="6"/>
    </row>
    <row r="10" spans="2:14" ht="20.100000000000001" customHeight="1">
      <c r="B10" s="6"/>
      <c r="C10" s="986"/>
      <c r="D10" s="254"/>
      <c r="E10" s="255"/>
      <c r="F10" s="232"/>
      <c r="G10" s="232"/>
      <c r="H10" s="232"/>
      <c r="I10" s="232"/>
      <c r="J10" s="232"/>
      <c r="K10" s="232"/>
      <c r="L10" s="247" t="str">
        <f t="shared" ref="L10:L15" si="0">IF(SUM(F10:K10)&gt;0,SUM(F10:K10),"")</f>
        <v/>
      </c>
      <c r="M10" s="252"/>
      <c r="N10" s="6"/>
    </row>
    <row r="11" spans="2:14" ht="20.100000000000001" customHeight="1">
      <c r="B11" s="6"/>
      <c r="C11" s="987"/>
      <c r="D11" s="254"/>
      <c r="E11" s="255"/>
      <c r="F11" s="232"/>
      <c r="G11" s="232"/>
      <c r="H11" s="232"/>
      <c r="I11" s="232"/>
      <c r="J11" s="232"/>
      <c r="K11" s="232"/>
      <c r="L11" s="247" t="str">
        <f t="shared" si="0"/>
        <v/>
      </c>
      <c r="M11" s="252"/>
      <c r="N11" s="6"/>
    </row>
    <row r="12" spans="2:14" ht="20.100000000000001" customHeight="1">
      <c r="B12" s="6"/>
      <c r="C12" s="987"/>
      <c r="D12" s="254"/>
      <c r="E12" s="255"/>
      <c r="F12" s="232"/>
      <c r="G12" s="232"/>
      <c r="H12" s="232"/>
      <c r="I12" s="232"/>
      <c r="J12" s="232"/>
      <c r="K12" s="232"/>
      <c r="L12" s="247" t="str">
        <f t="shared" si="0"/>
        <v/>
      </c>
      <c r="M12" s="252"/>
      <c r="N12" s="6"/>
    </row>
    <row r="13" spans="2:14" ht="20.100000000000001" customHeight="1">
      <c r="B13" s="6"/>
      <c r="C13" s="987"/>
      <c r="D13" s="254"/>
      <c r="E13" s="255"/>
      <c r="F13" s="232"/>
      <c r="G13" s="232"/>
      <c r="H13" s="232"/>
      <c r="I13" s="232"/>
      <c r="J13" s="232"/>
      <c r="K13" s="232"/>
      <c r="L13" s="247" t="str">
        <f t="shared" si="0"/>
        <v/>
      </c>
      <c r="M13" s="252"/>
      <c r="N13" s="6"/>
    </row>
    <row r="14" spans="2:14" ht="20.100000000000001" customHeight="1">
      <c r="B14" s="6"/>
      <c r="C14" s="987"/>
      <c r="D14" s="254"/>
      <c r="E14" s="255"/>
      <c r="F14" s="232"/>
      <c r="G14" s="232"/>
      <c r="H14" s="232"/>
      <c r="I14" s="232"/>
      <c r="J14" s="232"/>
      <c r="K14" s="232"/>
      <c r="L14" s="247" t="str">
        <f t="shared" si="0"/>
        <v/>
      </c>
      <c r="M14" s="252"/>
      <c r="N14" s="6"/>
    </row>
    <row r="15" spans="2:14" ht="20.100000000000001" customHeight="1">
      <c r="B15" s="6"/>
      <c r="C15" s="987"/>
      <c r="D15" s="254"/>
      <c r="E15" s="255"/>
      <c r="F15" s="232"/>
      <c r="G15" s="232"/>
      <c r="H15" s="232"/>
      <c r="I15" s="232"/>
      <c r="J15" s="232"/>
      <c r="K15" s="232"/>
      <c r="L15" s="247" t="str">
        <f t="shared" si="0"/>
        <v/>
      </c>
      <c r="M15" s="252"/>
      <c r="N15" s="6"/>
    </row>
    <row r="16" spans="2:14" ht="20.100000000000001" customHeight="1">
      <c r="B16" s="6"/>
      <c r="C16" s="988"/>
      <c r="D16" s="922" t="s">
        <v>179</v>
      </c>
      <c r="E16" s="941"/>
      <c r="F16" s="268"/>
      <c r="G16" s="268"/>
      <c r="H16" s="268"/>
      <c r="I16" s="268"/>
      <c r="J16" s="268"/>
      <c r="K16" s="268"/>
      <c r="L16" s="268"/>
      <c r="M16" s="362"/>
      <c r="N16" s="6"/>
    </row>
    <row r="17" spans="2:14" ht="20.100000000000001" customHeight="1">
      <c r="B17" s="6"/>
      <c r="C17" s="989"/>
      <c r="D17" s="354"/>
      <c r="E17" s="255"/>
      <c r="F17" s="232"/>
      <c r="G17" s="232"/>
      <c r="H17" s="232"/>
      <c r="I17" s="232"/>
      <c r="J17" s="232"/>
      <c r="K17" s="232"/>
      <c r="L17" s="247"/>
      <c r="M17" s="252"/>
      <c r="N17" s="6"/>
    </row>
    <row r="18" spans="2:14" ht="20.100000000000001" customHeight="1">
      <c r="B18" s="6"/>
      <c r="C18" s="989"/>
      <c r="D18" s="985" t="s">
        <v>179</v>
      </c>
      <c r="E18" s="985"/>
      <c r="F18" s="268"/>
      <c r="G18" s="268"/>
      <c r="H18" s="268"/>
      <c r="I18" s="268"/>
      <c r="J18" s="268"/>
      <c r="K18" s="268"/>
      <c r="L18" s="268"/>
      <c r="M18" s="362"/>
      <c r="N18" s="6"/>
    </row>
    <row r="19" spans="2:14" ht="20.100000000000001" customHeight="1">
      <c r="B19" s="6"/>
      <c r="C19" s="993" t="s">
        <v>214</v>
      </c>
      <c r="D19" s="993"/>
      <c r="E19" s="993"/>
      <c r="F19" s="173"/>
      <c r="G19" s="173"/>
      <c r="H19" s="173"/>
      <c r="I19" s="173"/>
      <c r="J19" s="173"/>
      <c r="K19" s="173"/>
      <c r="L19" s="173"/>
      <c r="M19" s="253"/>
      <c r="N19" s="6"/>
    </row>
    <row r="20" spans="2:14" ht="20.100000000000001" customHeight="1">
      <c r="B20" s="6"/>
      <c r="C20" s="993" t="s">
        <v>233</v>
      </c>
      <c r="D20" s="993"/>
      <c r="E20" s="993"/>
      <c r="F20" s="175"/>
      <c r="G20" s="175"/>
      <c r="H20" s="175"/>
      <c r="I20" s="175"/>
      <c r="J20" s="175"/>
      <c r="K20" s="175"/>
      <c r="L20" s="175"/>
      <c r="M20" s="253"/>
      <c r="N20" s="6"/>
    </row>
    <row r="21" spans="2:14" ht="9.9499999999999993" customHeight="1">
      <c r="B21" s="6"/>
      <c r="C21" s="351"/>
      <c r="D21" s="352"/>
      <c r="E21" s="352"/>
      <c r="F21" s="240"/>
      <c r="G21" s="240"/>
      <c r="H21" s="240"/>
      <c r="I21" s="240"/>
      <c r="J21" s="240"/>
      <c r="K21" s="240"/>
      <c r="L21" s="240"/>
      <c r="M21" s="353"/>
      <c r="N21" s="6"/>
    </row>
    <row r="22" spans="2:14" ht="20.100000000000001" customHeight="1">
      <c r="B22" s="6"/>
      <c r="C22" s="351"/>
      <c r="D22" s="985" t="s">
        <v>230</v>
      </c>
      <c r="E22" s="985"/>
      <c r="F22" s="349"/>
      <c r="G22" s="359"/>
      <c r="H22" s="240"/>
      <c r="I22" s="240"/>
      <c r="J22" s="240"/>
      <c r="K22" s="240"/>
      <c r="L22" s="240"/>
      <c r="M22" s="353"/>
      <c r="N22" s="6"/>
    </row>
    <row r="23" spans="2:14" ht="20.100000000000001" customHeight="1">
      <c r="B23" s="6"/>
      <c r="C23" s="351"/>
      <c r="D23" s="985" t="s">
        <v>231</v>
      </c>
      <c r="E23" s="985"/>
      <c r="F23" s="349"/>
      <c r="G23" s="359"/>
      <c r="H23" s="240"/>
      <c r="I23" s="240"/>
      <c r="J23" s="240"/>
      <c r="K23" s="240"/>
      <c r="L23" s="240"/>
      <c r="M23" s="353"/>
      <c r="N23" s="6"/>
    </row>
    <row r="24" spans="2:14" ht="9.9499999999999993" customHeight="1">
      <c r="B24" s="6"/>
      <c r="C24" s="227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6"/>
    </row>
    <row r="25" spans="2:14" ht="50.1" customHeight="1">
      <c r="B25" s="6"/>
      <c r="C25" s="669" t="s">
        <v>381</v>
      </c>
      <c r="D25" s="669"/>
      <c r="E25" s="669"/>
      <c r="F25" s="669"/>
      <c r="G25" s="669"/>
      <c r="H25" s="669"/>
      <c r="I25" s="669"/>
      <c r="J25" s="669"/>
      <c r="K25" s="669"/>
      <c r="L25" s="669"/>
      <c r="M25" s="669"/>
      <c r="N25" s="6"/>
    </row>
    <row r="26" spans="2:14" ht="15.75" customHeight="1">
      <c r="B26" s="6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6"/>
    </row>
    <row r="27" spans="2:14" ht="14.25" customHeight="1">
      <c r="B27" s="567"/>
      <c r="C27" s="969" t="s">
        <v>309</v>
      </c>
      <c r="D27" s="969"/>
      <c r="E27" s="969"/>
      <c r="F27" s="567"/>
      <c r="G27" s="567"/>
      <c r="H27" s="567"/>
      <c r="I27" s="567"/>
      <c r="J27" s="567"/>
      <c r="K27" s="567"/>
      <c r="L27" s="567"/>
      <c r="M27" s="567"/>
      <c r="N27" s="567"/>
    </row>
    <row r="28" spans="2:14" ht="14.25" customHeight="1">
      <c r="B28" s="567"/>
      <c r="C28" s="567"/>
      <c r="D28" s="567"/>
      <c r="E28" s="567"/>
      <c r="F28" s="567"/>
      <c r="G28" s="567"/>
      <c r="H28" s="567"/>
      <c r="I28" s="567"/>
      <c r="J28" s="567"/>
      <c r="K28" s="567"/>
      <c r="L28" s="567"/>
      <c r="M28" s="567"/>
      <c r="N28" s="567"/>
    </row>
  </sheetData>
  <mergeCells count="13">
    <mergeCell ref="C27:E27"/>
    <mergeCell ref="C25:M25"/>
    <mergeCell ref="C2:D7"/>
    <mergeCell ref="E2:K7"/>
    <mergeCell ref="D18:E18"/>
    <mergeCell ref="C10:C16"/>
    <mergeCell ref="D16:E16"/>
    <mergeCell ref="C17:C18"/>
    <mergeCell ref="L2:M7"/>
    <mergeCell ref="D22:E22"/>
    <mergeCell ref="D23:E23"/>
    <mergeCell ref="C19:E19"/>
    <mergeCell ref="C20:E20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B1" zoomScale="98" zoomScaleNormal="98" workbookViewId="0">
      <pane ySplit="7" topLeftCell="A8" activePane="bottomLeft" state="frozen"/>
      <selection activeCell="B1" sqref="B1"/>
      <selection pane="bottomLeft" activeCell="D9" sqref="D9:K9"/>
    </sheetView>
  </sheetViews>
  <sheetFormatPr baseColWidth="10" defaultColWidth="2.7109375" defaultRowHeight="14.25"/>
  <cols>
    <col min="1" max="1" width="11.42578125" style="378" hidden="1" customWidth="1"/>
    <col min="2" max="2" width="30" style="378" customWidth="1"/>
    <col min="3" max="3" width="3.7109375" style="378" customWidth="1"/>
    <col min="4" max="4" width="16" style="378" customWidth="1"/>
    <col min="5" max="10" width="13.7109375" style="378" customWidth="1"/>
    <col min="11" max="11" width="16.42578125" style="378" customWidth="1"/>
    <col min="12" max="12" width="3.7109375" style="378" customWidth="1"/>
    <col min="13" max="64" width="2.7109375" style="378" customWidth="1"/>
    <col min="65" max="16384" width="2.7109375" style="378"/>
  </cols>
  <sheetData>
    <row r="1" spans="1:12" ht="11.1" customHeight="1" thickBot="1">
      <c r="A1" s="4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1.1" customHeight="1">
      <c r="A2" s="4"/>
      <c r="C2" s="7"/>
      <c r="D2" s="148"/>
      <c r="E2" s="648" t="s">
        <v>248</v>
      </c>
      <c r="F2" s="666"/>
      <c r="G2" s="666"/>
      <c r="H2" s="666"/>
      <c r="I2" s="666"/>
      <c r="J2" s="830"/>
      <c r="K2" s="903"/>
      <c r="L2" s="6"/>
    </row>
    <row r="3" spans="1:12" ht="11.1" customHeight="1">
      <c r="A3" s="4"/>
      <c r="C3" s="7"/>
      <c r="D3" s="149"/>
      <c r="E3" s="739"/>
      <c r="F3" s="740"/>
      <c r="G3" s="740"/>
      <c r="H3" s="740"/>
      <c r="I3" s="740"/>
      <c r="J3" s="831"/>
      <c r="K3" s="904"/>
      <c r="L3" s="6"/>
    </row>
    <row r="4" spans="1:12" ht="11.1" customHeight="1">
      <c r="A4" s="4"/>
      <c r="C4" s="7"/>
      <c r="D4" s="149"/>
      <c r="E4" s="739"/>
      <c r="F4" s="740"/>
      <c r="G4" s="740"/>
      <c r="H4" s="740"/>
      <c r="I4" s="740"/>
      <c r="J4" s="831"/>
      <c r="K4" s="904"/>
      <c r="L4" s="6"/>
    </row>
    <row r="5" spans="1:12" ht="11.1" customHeight="1">
      <c r="A5" s="4"/>
      <c r="C5" s="7"/>
      <c r="D5" s="149"/>
      <c r="E5" s="739"/>
      <c r="F5" s="740"/>
      <c r="G5" s="740"/>
      <c r="H5" s="740"/>
      <c r="I5" s="740"/>
      <c r="J5" s="831"/>
      <c r="K5" s="904"/>
      <c r="L5" s="6"/>
    </row>
    <row r="6" spans="1:12" ht="11.1" customHeight="1">
      <c r="A6" s="4"/>
      <c r="C6" s="7"/>
      <c r="D6" s="149"/>
      <c r="E6" s="739"/>
      <c r="F6" s="740"/>
      <c r="G6" s="740"/>
      <c r="H6" s="740"/>
      <c r="I6" s="740"/>
      <c r="J6" s="831"/>
      <c r="K6" s="904"/>
      <c r="L6" s="6"/>
    </row>
    <row r="7" spans="1:12" ht="11.1" customHeight="1" thickBot="1">
      <c r="A7" s="4"/>
      <c r="C7" s="7"/>
      <c r="D7" s="150"/>
      <c r="E7" s="741"/>
      <c r="F7" s="742"/>
      <c r="G7" s="742"/>
      <c r="H7" s="742"/>
      <c r="I7" s="742"/>
      <c r="J7" s="832"/>
      <c r="K7" s="905"/>
      <c r="L7" s="6"/>
    </row>
    <row r="8" spans="1:12" ht="12" customHeight="1">
      <c r="A8" s="4"/>
      <c r="C8" s="7"/>
      <c r="D8" s="7"/>
      <c r="E8" s="7"/>
      <c r="F8" s="7"/>
      <c r="G8" s="7"/>
      <c r="H8" s="7"/>
      <c r="I8" s="7"/>
      <c r="J8" s="7"/>
      <c r="K8" s="7"/>
      <c r="L8" s="6"/>
    </row>
    <row r="9" spans="1:12" ht="24.95" customHeight="1">
      <c r="A9" s="4"/>
      <c r="C9" s="7"/>
      <c r="D9" s="718" t="s">
        <v>382</v>
      </c>
      <c r="E9" s="994"/>
      <c r="F9" s="994"/>
      <c r="G9" s="994"/>
      <c r="H9" s="994"/>
      <c r="I9" s="994"/>
      <c r="J9" s="994"/>
      <c r="K9" s="995"/>
      <c r="L9" s="6"/>
    </row>
    <row r="10" spans="1:12" ht="20.100000000000001" customHeight="1">
      <c r="A10" s="4"/>
      <c r="C10" s="7"/>
      <c r="D10" s="418" t="s">
        <v>243</v>
      </c>
      <c r="E10" s="419" t="s">
        <v>2</v>
      </c>
      <c r="F10" s="419" t="s">
        <v>20</v>
      </c>
      <c r="G10" s="419" t="s">
        <v>238</v>
      </c>
      <c r="H10" s="419" t="s">
        <v>4</v>
      </c>
      <c r="I10" s="419" t="s">
        <v>239</v>
      </c>
      <c r="J10" s="419" t="s">
        <v>0</v>
      </c>
      <c r="K10" s="419" t="s">
        <v>36</v>
      </c>
      <c r="L10" s="6"/>
    </row>
    <row r="11" spans="1:12" ht="20.100000000000001" customHeight="1">
      <c r="A11" s="4"/>
      <c r="C11" s="7"/>
      <c r="D11" s="420"/>
      <c r="E11" s="423"/>
      <c r="F11" s="423"/>
      <c r="G11" s="423"/>
      <c r="H11" s="423"/>
      <c r="I11" s="423"/>
      <c r="J11" s="423"/>
      <c r="K11" s="422"/>
      <c r="L11" s="6"/>
    </row>
    <row r="12" spans="1:12" ht="20.100000000000001" customHeight="1">
      <c r="A12" s="4"/>
      <c r="C12" s="7"/>
      <c r="D12" s="420"/>
      <c r="E12" s="420"/>
      <c r="F12" s="420"/>
      <c r="G12" s="420"/>
      <c r="H12" s="420"/>
      <c r="I12" s="423"/>
      <c r="J12" s="423"/>
      <c r="K12" s="422"/>
      <c r="L12" s="6"/>
    </row>
    <row r="13" spans="1:12" ht="20.100000000000001" customHeight="1">
      <c r="A13" s="4"/>
      <c r="C13" s="7"/>
      <c r="D13" s="420"/>
      <c r="E13" s="420"/>
      <c r="F13" s="420"/>
      <c r="G13" s="420"/>
      <c r="H13" s="420"/>
      <c r="I13" s="420"/>
      <c r="J13" s="420"/>
      <c r="K13" s="422"/>
      <c r="L13" s="6"/>
    </row>
    <row r="14" spans="1:12" ht="20.100000000000001" customHeight="1">
      <c r="A14" s="4"/>
      <c r="C14" s="7"/>
      <c r="D14" s="420"/>
      <c r="E14" s="420"/>
      <c r="F14" s="420"/>
      <c r="G14" s="420"/>
      <c r="H14" s="420"/>
      <c r="I14" s="420"/>
      <c r="J14" s="420"/>
      <c r="K14" s="422"/>
      <c r="L14" s="6"/>
    </row>
    <row r="15" spans="1:12" ht="20.100000000000001" customHeight="1">
      <c r="A15" s="4"/>
      <c r="C15" s="7"/>
      <c r="D15" s="420"/>
      <c r="E15" s="420"/>
      <c r="F15" s="420"/>
      <c r="G15" s="420"/>
      <c r="H15" s="420"/>
      <c r="I15" s="420"/>
      <c r="J15" s="420"/>
      <c r="K15" s="422"/>
      <c r="L15" s="6"/>
    </row>
    <row r="16" spans="1:12" ht="20.100000000000001" customHeight="1">
      <c r="A16" s="4"/>
      <c r="C16" s="7"/>
      <c r="D16" s="420"/>
      <c r="E16" s="420"/>
      <c r="F16" s="420"/>
      <c r="G16" s="420"/>
      <c r="H16" s="420"/>
      <c r="I16" s="420"/>
      <c r="J16" s="420"/>
      <c r="K16" s="422"/>
      <c r="L16" s="6"/>
    </row>
    <row r="17" spans="1:12" ht="12" customHeight="1">
      <c r="A17" s="4"/>
      <c r="C17" s="7"/>
      <c r="D17" s="2"/>
      <c r="E17" s="2"/>
      <c r="F17" s="2"/>
      <c r="G17" s="2"/>
      <c r="H17" s="2"/>
      <c r="I17" s="2"/>
      <c r="J17" s="2"/>
      <c r="K17" s="2"/>
      <c r="L17" s="6"/>
    </row>
    <row r="18" spans="1:12" ht="12" customHeight="1">
      <c r="A18" s="4"/>
      <c r="C18" s="7"/>
      <c r="D18" s="6"/>
      <c r="E18" s="6"/>
      <c r="F18" s="6"/>
      <c r="G18" s="6"/>
      <c r="H18" s="6"/>
      <c r="I18" s="6"/>
      <c r="J18" s="6"/>
      <c r="K18" s="6"/>
      <c r="L18" s="6"/>
    </row>
    <row r="19" spans="1:12" ht="12" customHeight="1">
      <c r="A19" s="4"/>
      <c r="C19" s="7"/>
      <c r="D19" s="6"/>
      <c r="E19" s="6"/>
      <c r="F19" s="6"/>
      <c r="G19" s="6"/>
      <c r="H19" s="6"/>
      <c r="I19" s="6"/>
      <c r="J19" s="6"/>
      <c r="K19" s="6"/>
      <c r="L19" s="6"/>
    </row>
    <row r="20" spans="1:12" ht="12" customHeight="1">
      <c r="A20" s="4"/>
      <c r="C20" s="7"/>
      <c r="D20" s="6"/>
      <c r="E20" s="6"/>
      <c r="F20" s="6"/>
      <c r="G20" s="6"/>
      <c r="H20" s="6"/>
      <c r="I20" s="6"/>
      <c r="J20" s="6"/>
      <c r="K20" s="6"/>
      <c r="L20" s="6"/>
    </row>
    <row r="21" spans="1:12" ht="12" customHeight="1">
      <c r="A21" s="4"/>
      <c r="C21" s="7"/>
      <c r="D21" s="6"/>
      <c r="E21" s="6"/>
      <c r="F21" s="6"/>
      <c r="G21" s="6"/>
      <c r="H21" s="6"/>
      <c r="I21" s="6"/>
      <c r="J21" s="6"/>
      <c r="K21" s="6"/>
      <c r="L21" s="6"/>
    </row>
    <row r="22" spans="1:12" ht="12" customHeight="1">
      <c r="A22" s="4"/>
      <c r="C22" s="7"/>
      <c r="D22" s="6"/>
      <c r="E22" s="6"/>
      <c r="F22" s="6"/>
      <c r="G22" s="6"/>
      <c r="H22" s="6"/>
      <c r="I22" s="6"/>
      <c r="J22" s="6"/>
      <c r="K22" s="6"/>
      <c r="L22" s="6"/>
    </row>
    <row r="23" spans="1:12" ht="12" customHeight="1">
      <c r="A23" s="4"/>
      <c r="C23" s="7"/>
      <c r="D23" s="6"/>
      <c r="E23" s="6"/>
      <c r="F23" s="6"/>
      <c r="G23" s="6"/>
      <c r="H23" s="6"/>
      <c r="I23" s="6"/>
      <c r="J23" s="6"/>
      <c r="K23" s="6"/>
      <c r="L23" s="6"/>
    </row>
    <row r="24" spans="1:12" ht="12" customHeight="1">
      <c r="A24" s="4"/>
      <c r="C24" s="7"/>
      <c r="D24" s="6"/>
      <c r="E24" s="6"/>
      <c r="F24" s="6"/>
      <c r="G24" s="6"/>
      <c r="H24" s="6"/>
      <c r="I24" s="6"/>
      <c r="J24" s="6"/>
      <c r="K24" s="6"/>
      <c r="L24" s="6"/>
    </row>
    <row r="25" spans="1:12" ht="12" customHeight="1">
      <c r="A25" s="4"/>
      <c r="C25" s="7"/>
      <c r="D25" s="6"/>
      <c r="E25" s="6"/>
      <c r="F25" s="6"/>
      <c r="G25" s="6"/>
      <c r="H25" s="6"/>
      <c r="I25" s="6"/>
      <c r="J25" s="6"/>
      <c r="K25" s="6"/>
      <c r="L25" s="6"/>
    </row>
    <row r="26" spans="1:12" ht="12" customHeight="1">
      <c r="A26" s="4"/>
      <c r="C26" s="7"/>
      <c r="D26" s="6"/>
      <c r="E26" s="6"/>
      <c r="F26" s="6"/>
      <c r="G26" s="6"/>
      <c r="H26" s="6"/>
      <c r="I26" s="6"/>
      <c r="J26" s="6"/>
      <c r="K26" s="6"/>
      <c r="L26" s="6"/>
    </row>
    <row r="27" spans="1:12" ht="12" customHeight="1">
      <c r="A27" s="4"/>
      <c r="C27" s="7"/>
      <c r="D27" s="6"/>
      <c r="E27" s="6"/>
      <c r="F27" s="6"/>
      <c r="G27" s="6"/>
      <c r="H27" s="6"/>
      <c r="I27" s="6"/>
      <c r="J27" s="6"/>
      <c r="K27" s="6"/>
      <c r="L27" s="6"/>
    </row>
    <row r="28" spans="1:12" ht="12" customHeight="1">
      <c r="A28" s="4"/>
      <c r="C28" s="7"/>
      <c r="D28" s="6"/>
      <c r="E28" s="6"/>
      <c r="F28" s="6"/>
      <c r="G28" s="6"/>
      <c r="H28" s="6"/>
      <c r="I28" s="6"/>
      <c r="J28" s="6"/>
      <c r="K28" s="6"/>
      <c r="L28" s="6"/>
    </row>
    <row r="29" spans="1:12" ht="12" customHeight="1">
      <c r="A29" s="4"/>
      <c r="C29" s="7"/>
      <c r="D29" s="6"/>
      <c r="E29" s="6"/>
      <c r="F29" s="6"/>
      <c r="G29" s="6"/>
      <c r="H29" s="6"/>
      <c r="I29" s="6"/>
      <c r="J29" s="6"/>
      <c r="K29" s="6"/>
      <c r="L29" s="6"/>
    </row>
    <row r="30" spans="1:12" ht="12" customHeight="1">
      <c r="A30" s="4"/>
      <c r="C30" s="7"/>
      <c r="D30" s="6"/>
      <c r="E30" s="6"/>
      <c r="F30" s="6"/>
      <c r="G30" s="6"/>
      <c r="H30" s="6"/>
      <c r="I30" s="6"/>
      <c r="J30" s="6"/>
      <c r="K30" s="6"/>
      <c r="L30" s="6"/>
    </row>
    <row r="31" spans="1:12" ht="12" customHeight="1">
      <c r="A31" s="4"/>
      <c r="C31" s="7"/>
      <c r="D31" s="6"/>
      <c r="E31" s="6"/>
      <c r="F31" s="6"/>
      <c r="G31" s="6"/>
      <c r="H31" s="6"/>
      <c r="I31" s="6"/>
      <c r="J31" s="6"/>
      <c r="K31" s="6"/>
      <c r="L31" s="6"/>
    </row>
    <row r="32" spans="1:12" ht="12" customHeight="1">
      <c r="A32" s="4"/>
      <c r="C32" s="7"/>
      <c r="D32" s="6"/>
      <c r="E32" s="6"/>
      <c r="F32" s="6"/>
      <c r="G32" s="6"/>
      <c r="H32" s="6"/>
      <c r="I32" s="6"/>
      <c r="J32" s="6"/>
      <c r="K32" s="6"/>
      <c r="L32" s="6"/>
    </row>
    <row r="33" spans="1:12" ht="12" customHeight="1">
      <c r="A33" s="4"/>
      <c r="C33" s="7"/>
      <c r="D33" s="6"/>
      <c r="E33" s="6"/>
      <c r="F33" s="6"/>
      <c r="G33" s="6"/>
      <c r="H33" s="6"/>
      <c r="I33" s="6"/>
      <c r="J33" s="6"/>
      <c r="K33" s="6"/>
      <c r="L33" s="6"/>
    </row>
    <row r="34" spans="1:12" ht="12" customHeight="1">
      <c r="A34" s="4"/>
      <c r="C34" s="7"/>
      <c r="D34" s="6"/>
      <c r="E34" s="6"/>
      <c r="F34" s="6"/>
      <c r="G34" s="6"/>
      <c r="H34" s="6"/>
      <c r="I34" s="6"/>
      <c r="J34" s="6"/>
      <c r="K34" s="6"/>
      <c r="L34" s="6"/>
    </row>
    <row r="35" spans="1:12" ht="12" customHeight="1">
      <c r="A35" s="4"/>
      <c r="C35" s="7"/>
      <c r="D35" s="6"/>
      <c r="E35" s="6"/>
      <c r="F35" s="6"/>
      <c r="G35" s="6"/>
      <c r="H35" s="6"/>
      <c r="I35" s="6"/>
      <c r="J35" s="6"/>
      <c r="K35" s="6"/>
      <c r="L35" s="6"/>
    </row>
    <row r="36" spans="1:12" ht="12" customHeight="1">
      <c r="A36" s="4"/>
      <c r="C36" s="7"/>
      <c r="D36" s="7"/>
      <c r="E36" s="7"/>
      <c r="F36" s="7"/>
      <c r="G36" s="7"/>
      <c r="H36" s="7"/>
      <c r="I36" s="7"/>
      <c r="J36" s="7"/>
      <c r="K36" s="7"/>
      <c r="L36" s="6"/>
    </row>
    <row r="37" spans="1:12" ht="12" customHeight="1">
      <c r="A37" s="4"/>
      <c r="C37" s="7"/>
      <c r="D37" s="6"/>
      <c r="E37" s="6"/>
      <c r="F37" s="6"/>
      <c r="G37" s="6"/>
      <c r="H37" s="6"/>
      <c r="I37" s="6"/>
      <c r="J37" s="6"/>
      <c r="K37" s="6"/>
      <c r="L37" s="6"/>
    </row>
    <row r="38" spans="1:12" ht="12" customHeight="1">
      <c r="A38" s="4"/>
      <c r="C38" s="7"/>
      <c r="D38" s="6"/>
      <c r="E38" s="6"/>
      <c r="F38" s="6"/>
      <c r="G38" s="6"/>
      <c r="H38" s="6"/>
      <c r="I38" s="6"/>
      <c r="J38" s="6"/>
      <c r="K38" s="6"/>
      <c r="L38" s="6"/>
    </row>
    <row r="39" spans="1:12" ht="12" customHeight="1">
      <c r="A39" s="4"/>
      <c r="C39" s="7"/>
      <c r="D39" s="6"/>
      <c r="E39" s="6"/>
      <c r="F39" s="6"/>
      <c r="G39" s="6"/>
      <c r="H39" s="6"/>
      <c r="I39" s="6"/>
      <c r="J39" s="6"/>
      <c r="K39" s="6"/>
      <c r="L39" s="6"/>
    </row>
    <row r="40" spans="1:12" ht="12" customHeight="1">
      <c r="A40" s="4"/>
      <c r="C40" s="7"/>
      <c r="D40" s="6"/>
      <c r="E40" s="6"/>
      <c r="F40" s="6"/>
      <c r="G40" s="6"/>
      <c r="H40" s="6"/>
      <c r="I40" s="6"/>
      <c r="J40" s="6"/>
      <c r="K40" s="6"/>
      <c r="L40" s="6"/>
    </row>
    <row r="41" spans="1:12" ht="12" customHeight="1">
      <c r="A41" s="4"/>
      <c r="C41" s="7"/>
      <c r="D41" s="6"/>
      <c r="E41" s="6"/>
      <c r="F41" s="6"/>
      <c r="G41" s="6"/>
      <c r="H41" s="6"/>
      <c r="I41" s="6"/>
      <c r="J41" s="6"/>
      <c r="K41" s="6"/>
      <c r="L41" s="6"/>
    </row>
    <row r="42" spans="1:12" ht="12" customHeight="1">
      <c r="A42" s="4"/>
      <c r="C42" s="7"/>
      <c r="D42" s="6"/>
      <c r="E42" s="6"/>
      <c r="F42" s="6"/>
      <c r="G42" s="6"/>
      <c r="H42" s="6"/>
      <c r="I42" s="6"/>
      <c r="J42" s="6"/>
      <c r="K42" s="6"/>
      <c r="L42" s="6"/>
    </row>
    <row r="43" spans="1:12" ht="12" customHeight="1">
      <c r="A43" s="4"/>
      <c r="C43" s="7"/>
      <c r="D43" s="6"/>
      <c r="E43" s="6"/>
      <c r="F43" s="6"/>
      <c r="G43" s="6"/>
      <c r="H43" s="6"/>
      <c r="I43" s="6"/>
      <c r="J43" s="6"/>
      <c r="K43" s="6"/>
      <c r="L43" s="6"/>
    </row>
    <row r="44" spans="1:12" ht="12" customHeight="1">
      <c r="A44" s="4"/>
      <c r="C44" s="7"/>
      <c r="D44" s="6"/>
      <c r="E44" s="6"/>
      <c r="F44" s="6"/>
      <c r="G44" s="6"/>
      <c r="H44" s="6"/>
      <c r="I44" s="6"/>
      <c r="J44" s="6"/>
      <c r="K44" s="6"/>
      <c r="L44" s="6"/>
    </row>
    <row r="45" spans="1:12" ht="50.1" customHeight="1">
      <c r="A45" s="4"/>
      <c r="C45" s="7"/>
      <c r="D45" s="996" t="s">
        <v>307</v>
      </c>
      <c r="E45" s="996"/>
      <c r="F45" s="996"/>
      <c r="G45" s="996"/>
      <c r="H45" s="996"/>
      <c r="I45" s="996"/>
      <c r="J45" s="996"/>
      <c r="K45" s="996"/>
      <c r="L45" s="6"/>
    </row>
    <row r="46" spans="1:12" ht="12" customHeight="1">
      <c r="A46" s="4"/>
      <c r="C46" s="7"/>
      <c r="D46" s="6"/>
      <c r="E46" s="6"/>
      <c r="F46" s="6"/>
      <c r="G46" s="6"/>
      <c r="H46" s="6"/>
      <c r="I46" s="6"/>
      <c r="J46" s="6"/>
      <c r="K46" s="6"/>
      <c r="L46" s="6"/>
    </row>
    <row r="47" spans="1:12">
      <c r="A47" s="6"/>
      <c r="C47" s="7"/>
      <c r="D47" s="635" t="s">
        <v>295</v>
      </c>
      <c r="E47" s="717"/>
      <c r="F47" s="717"/>
      <c r="G47" s="717"/>
      <c r="H47" s="717"/>
      <c r="I47" s="394"/>
      <c r="J47" s="394"/>
      <c r="K47" s="394"/>
      <c r="L47" s="6"/>
    </row>
    <row r="48" spans="1:12">
      <c r="A48" s="6"/>
      <c r="C48" s="6"/>
      <c r="D48" s="6"/>
      <c r="E48" s="6"/>
      <c r="F48" s="6"/>
      <c r="G48" s="6"/>
      <c r="H48" s="6"/>
      <c r="I48" s="6"/>
      <c r="J48" s="6"/>
      <c r="K48" s="6"/>
      <c r="L48" s="6"/>
    </row>
  </sheetData>
  <mergeCells count="5">
    <mergeCell ref="D47:H47"/>
    <mergeCell ref="D9:K9"/>
    <mergeCell ref="K2:K7"/>
    <mergeCell ref="E2:J7"/>
    <mergeCell ref="D45:K4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B1" zoomScale="98" zoomScaleNormal="98" workbookViewId="0">
      <pane ySplit="7" topLeftCell="A8" activePane="bottomLeft" state="frozen"/>
      <selection activeCell="B1" sqref="B1"/>
      <selection pane="bottomLeft" activeCell="D11" sqref="D11"/>
    </sheetView>
  </sheetViews>
  <sheetFormatPr baseColWidth="10" defaultColWidth="2.7109375" defaultRowHeight="14.25"/>
  <cols>
    <col min="1" max="1" width="11.42578125" style="378" hidden="1" customWidth="1"/>
    <col min="2" max="2" width="30" style="378" customWidth="1"/>
    <col min="3" max="3" width="3.7109375" style="378" customWidth="1"/>
    <col min="4" max="4" width="16" style="378" customWidth="1"/>
    <col min="5" max="10" width="13.7109375" style="378" customWidth="1"/>
    <col min="11" max="11" width="16.42578125" style="378" customWidth="1"/>
    <col min="12" max="12" width="3.7109375" style="378" customWidth="1"/>
    <col min="13" max="17" width="2.7109375" style="378" customWidth="1"/>
    <col min="18" max="18" width="3.7109375" style="378" customWidth="1"/>
    <col min="19" max="64" width="2.7109375" style="378" customWidth="1"/>
    <col min="65" max="16384" width="2.7109375" style="378"/>
  </cols>
  <sheetData>
    <row r="1" spans="1:12" ht="11.1" customHeight="1" thickBot="1">
      <c r="A1" s="4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1.1" customHeight="1">
      <c r="A2" s="4"/>
      <c r="C2" s="7"/>
      <c r="D2" s="148"/>
      <c r="E2" s="648" t="s">
        <v>249</v>
      </c>
      <c r="F2" s="666"/>
      <c r="G2" s="666"/>
      <c r="H2" s="666"/>
      <c r="I2" s="666"/>
      <c r="J2" s="830"/>
      <c r="K2" s="903"/>
      <c r="L2" s="6"/>
    </row>
    <row r="3" spans="1:12" ht="11.1" customHeight="1">
      <c r="A3" s="4"/>
      <c r="C3" s="7"/>
      <c r="D3" s="149"/>
      <c r="E3" s="739"/>
      <c r="F3" s="740"/>
      <c r="G3" s="740"/>
      <c r="H3" s="740"/>
      <c r="I3" s="740"/>
      <c r="J3" s="831"/>
      <c r="K3" s="904"/>
      <c r="L3" s="6"/>
    </row>
    <row r="4" spans="1:12" ht="11.1" customHeight="1">
      <c r="A4" s="4"/>
      <c r="C4" s="7"/>
      <c r="D4" s="149"/>
      <c r="E4" s="739"/>
      <c r="F4" s="740"/>
      <c r="G4" s="740"/>
      <c r="H4" s="740"/>
      <c r="I4" s="740"/>
      <c r="J4" s="831"/>
      <c r="K4" s="904"/>
      <c r="L4" s="6"/>
    </row>
    <row r="5" spans="1:12" ht="11.1" customHeight="1">
      <c r="A5" s="4"/>
      <c r="C5" s="7"/>
      <c r="D5" s="149"/>
      <c r="E5" s="739"/>
      <c r="F5" s="740"/>
      <c r="G5" s="740"/>
      <c r="H5" s="740"/>
      <c r="I5" s="740"/>
      <c r="J5" s="831"/>
      <c r="K5" s="904"/>
      <c r="L5" s="6"/>
    </row>
    <row r="6" spans="1:12" ht="11.1" customHeight="1">
      <c r="A6" s="4"/>
      <c r="C6" s="7"/>
      <c r="D6" s="149"/>
      <c r="E6" s="739"/>
      <c r="F6" s="740"/>
      <c r="G6" s="740"/>
      <c r="H6" s="740"/>
      <c r="I6" s="740"/>
      <c r="J6" s="831"/>
      <c r="K6" s="904"/>
      <c r="L6" s="6"/>
    </row>
    <row r="7" spans="1:12" ht="11.1" customHeight="1" thickBot="1">
      <c r="A7" s="4"/>
      <c r="C7" s="7"/>
      <c r="D7" s="150"/>
      <c r="E7" s="741"/>
      <c r="F7" s="742"/>
      <c r="G7" s="742"/>
      <c r="H7" s="742"/>
      <c r="I7" s="742"/>
      <c r="J7" s="832"/>
      <c r="K7" s="905"/>
      <c r="L7" s="6"/>
    </row>
    <row r="8" spans="1:12" ht="12" customHeight="1">
      <c r="A8" s="4"/>
      <c r="C8" s="7"/>
      <c r="D8" s="7"/>
      <c r="E8" s="7"/>
      <c r="F8" s="7"/>
      <c r="G8" s="7"/>
      <c r="H8" s="7"/>
      <c r="I8" s="7"/>
      <c r="J8" s="7"/>
      <c r="K8" s="7"/>
      <c r="L8" s="6"/>
    </row>
    <row r="9" spans="1:12" ht="24.95" customHeight="1">
      <c r="A9" s="4"/>
      <c r="C9" s="7"/>
      <c r="D9" s="718" t="s">
        <v>383</v>
      </c>
      <c r="E9" s="994"/>
      <c r="F9" s="994"/>
      <c r="G9" s="994"/>
      <c r="H9" s="994"/>
      <c r="I9" s="994"/>
      <c r="J9" s="994"/>
      <c r="K9" s="995"/>
      <c r="L9" s="6"/>
    </row>
    <row r="10" spans="1:12" ht="20.100000000000001" customHeight="1">
      <c r="A10" s="4"/>
      <c r="C10" s="7"/>
      <c r="D10" s="418" t="s">
        <v>243</v>
      </c>
      <c r="E10" s="419" t="s">
        <v>2</v>
      </c>
      <c r="F10" s="419" t="s">
        <v>20</v>
      </c>
      <c r="G10" s="419" t="s">
        <v>238</v>
      </c>
      <c r="H10" s="419" t="s">
        <v>4</v>
      </c>
      <c r="I10" s="419" t="s">
        <v>239</v>
      </c>
      <c r="J10" s="419" t="s">
        <v>0</v>
      </c>
      <c r="K10" s="419" t="s">
        <v>36</v>
      </c>
      <c r="L10" s="6"/>
    </row>
    <row r="11" spans="1:12" ht="20.100000000000001" customHeight="1">
      <c r="A11" s="4"/>
      <c r="C11" s="7"/>
      <c r="D11" s="420"/>
      <c r="E11" s="424"/>
      <c r="F11" s="424"/>
      <c r="G11" s="424"/>
      <c r="H11" s="424"/>
      <c r="I11" s="424"/>
      <c r="J11" s="424"/>
      <c r="K11" s="422"/>
      <c r="L11" s="6"/>
    </row>
    <row r="12" spans="1:12" ht="20.100000000000001" customHeight="1">
      <c r="A12" s="4"/>
      <c r="C12" s="7"/>
      <c r="D12" s="420"/>
      <c r="E12" s="424"/>
      <c r="F12" s="424"/>
      <c r="G12" s="424"/>
      <c r="H12" s="424"/>
      <c r="I12" s="424"/>
      <c r="J12" s="424"/>
      <c r="K12" s="422"/>
      <c r="L12" s="6"/>
    </row>
    <row r="13" spans="1:12" ht="20.100000000000001" customHeight="1">
      <c r="A13" s="4"/>
      <c r="C13" s="7"/>
      <c r="D13" s="420"/>
      <c r="E13" s="424"/>
      <c r="F13" s="424"/>
      <c r="G13" s="424"/>
      <c r="H13" s="424"/>
      <c r="I13" s="424"/>
      <c r="J13" s="424"/>
      <c r="K13" s="422"/>
      <c r="L13" s="6"/>
    </row>
    <row r="14" spans="1:12" ht="20.100000000000001" customHeight="1">
      <c r="A14" s="4"/>
      <c r="C14" s="7"/>
      <c r="D14" s="420"/>
      <c r="E14" s="424"/>
      <c r="F14" s="424"/>
      <c r="G14" s="424"/>
      <c r="H14" s="424"/>
      <c r="I14" s="424"/>
      <c r="J14" s="424"/>
      <c r="K14" s="422"/>
      <c r="L14" s="6"/>
    </row>
    <row r="15" spans="1:12" ht="20.100000000000001" customHeight="1">
      <c r="A15" s="4"/>
      <c r="C15" s="7"/>
      <c r="D15" s="420"/>
      <c r="E15" s="424"/>
      <c r="F15" s="424"/>
      <c r="G15" s="424"/>
      <c r="H15" s="424"/>
      <c r="I15" s="424"/>
      <c r="J15" s="424"/>
      <c r="K15" s="422"/>
      <c r="L15" s="6"/>
    </row>
    <row r="16" spans="1:12" ht="20.100000000000001" customHeight="1">
      <c r="A16" s="4"/>
      <c r="C16" s="7"/>
      <c r="D16" s="420"/>
      <c r="E16" s="424"/>
      <c r="F16" s="424"/>
      <c r="G16" s="424"/>
      <c r="H16" s="424"/>
      <c r="I16" s="424"/>
      <c r="J16" s="424"/>
      <c r="K16" s="422"/>
      <c r="L16" s="6"/>
    </row>
    <row r="17" spans="1:12" ht="12" customHeight="1">
      <c r="A17" s="4"/>
      <c r="C17" s="7"/>
      <c r="D17" s="2"/>
      <c r="E17" s="2"/>
      <c r="F17" s="2"/>
      <c r="G17" s="2"/>
      <c r="H17" s="2"/>
      <c r="I17" s="2"/>
      <c r="J17" s="2"/>
      <c r="K17" s="2"/>
      <c r="L17" s="6"/>
    </row>
    <row r="18" spans="1:12" ht="12" customHeight="1">
      <c r="A18" s="4"/>
      <c r="C18" s="7"/>
      <c r="D18" s="6"/>
      <c r="E18" s="6"/>
      <c r="F18" s="6"/>
      <c r="G18" s="6"/>
      <c r="H18" s="6"/>
      <c r="I18" s="6"/>
      <c r="J18" s="6"/>
      <c r="K18" s="6"/>
      <c r="L18" s="6"/>
    </row>
    <row r="19" spans="1:12" ht="12" customHeight="1">
      <c r="A19" s="4"/>
      <c r="C19" s="7"/>
      <c r="D19" s="6"/>
      <c r="E19" s="6"/>
      <c r="F19" s="6"/>
      <c r="G19" s="6"/>
      <c r="H19" s="6"/>
      <c r="I19" s="6"/>
      <c r="J19" s="6"/>
      <c r="K19" s="6"/>
      <c r="L19" s="6"/>
    </row>
    <row r="20" spans="1:12" ht="12" customHeight="1">
      <c r="A20" s="4"/>
      <c r="C20" s="7"/>
      <c r="D20" s="6"/>
      <c r="E20" s="6"/>
      <c r="F20" s="6"/>
      <c r="G20" s="6"/>
      <c r="H20" s="6"/>
      <c r="I20" s="6"/>
      <c r="J20" s="6"/>
      <c r="K20" s="6"/>
      <c r="L20" s="6"/>
    </row>
    <row r="21" spans="1:12" ht="12" customHeight="1">
      <c r="A21" s="4"/>
      <c r="C21" s="7"/>
      <c r="D21" s="6"/>
      <c r="E21" s="6"/>
      <c r="F21" s="6"/>
      <c r="G21" s="6"/>
      <c r="H21" s="6"/>
      <c r="I21" s="6"/>
      <c r="J21" s="6"/>
      <c r="K21" s="6"/>
      <c r="L21" s="6"/>
    </row>
    <row r="22" spans="1:12" ht="12" customHeight="1">
      <c r="A22" s="4"/>
      <c r="C22" s="7"/>
      <c r="D22" s="6"/>
      <c r="E22" s="6"/>
      <c r="F22" s="6"/>
      <c r="G22" s="6"/>
      <c r="H22" s="6"/>
      <c r="I22" s="6"/>
      <c r="J22" s="6"/>
      <c r="K22" s="6"/>
      <c r="L22" s="6"/>
    </row>
    <row r="23" spans="1:12" ht="12" customHeight="1">
      <c r="A23" s="4"/>
      <c r="C23" s="7"/>
      <c r="D23" s="6"/>
      <c r="E23" s="6"/>
      <c r="F23" s="6"/>
      <c r="G23" s="6"/>
      <c r="H23" s="6"/>
      <c r="I23" s="6"/>
      <c r="J23" s="6"/>
      <c r="K23" s="6"/>
      <c r="L23" s="6"/>
    </row>
    <row r="24" spans="1:12" ht="12" customHeight="1">
      <c r="A24" s="4"/>
      <c r="C24" s="7"/>
      <c r="D24" s="6"/>
      <c r="E24" s="6"/>
      <c r="F24" s="6"/>
      <c r="G24" s="6"/>
      <c r="H24" s="6"/>
      <c r="I24" s="6"/>
      <c r="J24" s="6"/>
      <c r="K24" s="6"/>
      <c r="L24" s="6"/>
    </row>
    <row r="25" spans="1:12" ht="12" customHeight="1">
      <c r="A25" s="4"/>
      <c r="C25" s="7"/>
      <c r="D25" s="6"/>
      <c r="E25" s="6"/>
      <c r="F25" s="6"/>
      <c r="G25" s="6"/>
      <c r="H25" s="6"/>
      <c r="I25" s="6"/>
      <c r="J25" s="6"/>
      <c r="K25" s="6"/>
      <c r="L25" s="6"/>
    </row>
    <row r="26" spans="1:12" ht="12" customHeight="1">
      <c r="A26" s="4"/>
      <c r="C26" s="7"/>
      <c r="D26" s="6"/>
      <c r="E26" s="6"/>
      <c r="F26" s="6"/>
      <c r="G26" s="6"/>
      <c r="H26" s="6"/>
      <c r="I26" s="6"/>
      <c r="J26" s="6"/>
      <c r="K26" s="6"/>
      <c r="L26" s="6"/>
    </row>
    <row r="27" spans="1:12" ht="12" customHeight="1">
      <c r="A27" s="4"/>
      <c r="C27" s="7"/>
      <c r="D27" s="6"/>
      <c r="E27" s="6"/>
      <c r="F27" s="6"/>
      <c r="G27" s="6"/>
      <c r="H27" s="6"/>
      <c r="I27" s="6"/>
      <c r="J27" s="6"/>
      <c r="K27" s="6"/>
      <c r="L27" s="6"/>
    </row>
    <row r="28" spans="1:12" ht="12" customHeight="1">
      <c r="A28" s="4"/>
      <c r="C28" s="7"/>
      <c r="D28" s="6"/>
      <c r="E28" s="6"/>
      <c r="F28" s="6"/>
      <c r="G28" s="6"/>
      <c r="H28" s="6"/>
      <c r="I28" s="6"/>
      <c r="J28" s="6"/>
      <c r="K28" s="6"/>
      <c r="L28" s="6"/>
    </row>
    <row r="29" spans="1:12" ht="12" customHeight="1">
      <c r="A29" s="4"/>
      <c r="C29" s="7"/>
      <c r="D29" s="6"/>
      <c r="E29" s="6"/>
      <c r="F29" s="6"/>
      <c r="G29" s="6"/>
      <c r="H29" s="6"/>
      <c r="I29" s="6"/>
      <c r="J29" s="6"/>
      <c r="K29" s="6"/>
      <c r="L29" s="6"/>
    </row>
    <row r="30" spans="1:12" ht="12" customHeight="1">
      <c r="A30" s="4"/>
      <c r="C30" s="7"/>
      <c r="D30" s="6"/>
      <c r="E30" s="6"/>
      <c r="F30" s="6"/>
      <c r="G30" s="6"/>
      <c r="H30" s="6"/>
      <c r="I30" s="6"/>
      <c r="J30" s="6"/>
      <c r="K30" s="6"/>
      <c r="L30" s="6"/>
    </row>
    <row r="31" spans="1:12" ht="12" customHeight="1">
      <c r="A31" s="4"/>
      <c r="C31" s="7"/>
      <c r="D31" s="6"/>
      <c r="E31" s="6"/>
      <c r="F31" s="6"/>
      <c r="G31" s="6"/>
      <c r="H31" s="6"/>
      <c r="I31" s="6"/>
      <c r="J31" s="6"/>
      <c r="K31" s="6"/>
      <c r="L31" s="6"/>
    </row>
    <row r="32" spans="1:12" ht="12" customHeight="1">
      <c r="A32" s="4"/>
      <c r="C32" s="7"/>
      <c r="D32" s="6"/>
      <c r="E32" s="6"/>
      <c r="F32" s="6"/>
      <c r="G32" s="6"/>
      <c r="H32" s="6"/>
      <c r="I32" s="6"/>
      <c r="J32" s="6"/>
      <c r="K32" s="6"/>
      <c r="L32" s="6"/>
    </row>
    <row r="33" spans="1:12" ht="12" customHeight="1">
      <c r="A33" s="4"/>
      <c r="C33" s="7"/>
      <c r="D33" s="6"/>
      <c r="E33" s="6"/>
      <c r="F33" s="6"/>
      <c r="G33" s="6"/>
      <c r="H33" s="6"/>
      <c r="I33" s="6"/>
      <c r="J33" s="6"/>
      <c r="K33" s="6"/>
      <c r="L33" s="6"/>
    </row>
    <row r="34" spans="1:12" ht="12" customHeight="1">
      <c r="A34" s="4"/>
      <c r="C34" s="7"/>
      <c r="D34" s="6"/>
      <c r="E34" s="6"/>
      <c r="F34" s="6"/>
      <c r="G34" s="6"/>
      <c r="H34" s="6"/>
      <c r="I34" s="6"/>
      <c r="J34" s="6"/>
      <c r="K34" s="6"/>
      <c r="L34" s="6"/>
    </row>
    <row r="35" spans="1:12" ht="12" customHeight="1">
      <c r="A35" s="4"/>
      <c r="C35" s="7"/>
      <c r="D35" s="6"/>
      <c r="E35" s="6"/>
      <c r="F35" s="6"/>
      <c r="G35" s="6"/>
      <c r="H35" s="6"/>
      <c r="I35" s="6"/>
      <c r="J35" s="6"/>
      <c r="K35" s="6"/>
      <c r="L35" s="6"/>
    </row>
    <row r="36" spans="1:12" ht="12" customHeight="1">
      <c r="A36" s="4"/>
      <c r="C36" s="7"/>
      <c r="D36" s="7"/>
      <c r="E36" s="7"/>
      <c r="F36" s="7"/>
      <c r="G36" s="7"/>
      <c r="H36" s="7"/>
      <c r="I36" s="7"/>
      <c r="J36" s="7"/>
      <c r="K36" s="7"/>
      <c r="L36" s="6"/>
    </row>
    <row r="37" spans="1:12" ht="12" customHeight="1">
      <c r="A37" s="4"/>
      <c r="C37" s="7"/>
      <c r="D37" s="6"/>
      <c r="E37" s="6"/>
      <c r="F37" s="6"/>
      <c r="G37" s="6"/>
      <c r="H37" s="6"/>
      <c r="I37" s="6"/>
      <c r="J37" s="6"/>
      <c r="K37" s="6"/>
      <c r="L37" s="6"/>
    </row>
    <row r="38" spans="1:12" ht="12" customHeight="1">
      <c r="A38" s="4"/>
      <c r="C38" s="7"/>
      <c r="D38" s="6"/>
      <c r="E38" s="6"/>
      <c r="F38" s="6"/>
      <c r="G38" s="6"/>
      <c r="H38" s="6"/>
      <c r="I38" s="6"/>
      <c r="J38" s="6"/>
      <c r="K38" s="6"/>
      <c r="L38" s="6"/>
    </row>
    <row r="39" spans="1:12" ht="12" customHeight="1">
      <c r="A39" s="4"/>
      <c r="C39" s="7"/>
      <c r="D39" s="6"/>
      <c r="E39" s="6"/>
      <c r="F39" s="6"/>
      <c r="G39" s="6"/>
      <c r="H39" s="6"/>
      <c r="I39" s="6"/>
      <c r="J39" s="6"/>
      <c r="K39" s="6"/>
      <c r="L39" s="6"/>
    </row>
    <row r="40" spans="1:12" ht="12" customHeight="1">
      <c r="A40" s="4"/>
      <c r="C40" s="7"/>
      <c r="D40" s="6"/>
      <c r="E40" s="6"/>
      <c r="F40" s="6"/>
      <c r="G40" s="6"/>
      <c r="H40" s="6"/>
      <c r="I40" s="6"/>
      <c r="J40" s="6"/>
      <c r="K40" s="6"/>
      <c r="L40" s="6"/>
    </row>
    <row r="41" spans="1:12" ht="12" customHeight="1">
      <c r="A41" s="4"/>
      <c r="C41" s="7"/>
      <c r="D41" s="6"/>
      <c r="E41" s="6"/>
      <c r="F41" s="6"/>
      <c r="G41" s="6"/>
      <c r="H41" s="6"/>
      <c r="I41" s="6"/>
      <c r="J41" s="6"/>
      <c r="K41" s="6"/>
      <c r="L41" s="6"/>
    </row>
    <row r="42" spans="1:12" ht="12" customHeight="1">
      <c r="A42" s="4"/>
      <c r="C42" s="7"/>
      <c r="D42" s="6"/>
      <c r="E42" s="6"/>
      <c r="F42" s="6"/>
      <c r="G42" s="6"/>
      <c r="H42" s="6"/>
      <c r="I42" s="6"/>
      <c r="J42" s="6"/>
      <c r="K42" s="6"/>
      <c r="L42" s="6"/>
    </row>
    <row r="43" spans="1:12" ht="12" customHeight="1">
      <c r="A43" s="4"/>
      <c r="C43" s="7"/>
      <c r="D43" s="6"/>
      <c r="E43" s="6"/>
      <c r="F43" s="6"/>
      <c r="G43" s="6"/>
      <c r="H43" s="6"/>
      <c r="I43" s="6"/>
      <c r="J43" s="6"/>
      <c r="K43" s="6"/>
      <c r="L43" s="6"/>
    </row>
    <row r="44" spans="1:12" ht="12" customHeight="1">
      <c r="A44" s="4"/>
      <c r="C44" s="7"/>
      <c r="D44" s="6"/>
      <c r="E44" s="6"/>
      <c r="F44" s="6"/>
      <c r="G44" s="6"/>
      <c r="H44" s="6"/>
      <c r="I44" s="6"/>
      <c r="J44" s="6"/>
      <c r="K44" s="6"/>
      <c r="L44" s="6"/>
    </row>
    <row r="45" spans="1:12" ht="50.1" customHeight="1">
      <c r="A45" s="4"/>
      <c r="C45" s="7"/>
      <c r="D45" s="996" t="s">
        <v>308</v>
      </c>
      <c r="E45" s="996"/>
      <c r="F45" s="996"/>
      <c r="G45" s="996"/>
      <c r="H45" s="996"/>
      <c r="I45" s="996"/>
      <c r="J45" s="996"/>
      <c r="K45" s="996"/>
      <c r="L45" s="6"/>
    </row>
    <row r="46" spans="1:12" ht="12" customHeight="1">
      <c r="A46" s="4"/>
      <c r="C46" s="7"/>
      <c r="D46" s="6"/>
      <c r="E46" s="6"/>
      <c r="F46" s="6"/>
      <c r="G46" s="6"/>
      <c r="H46" s="6"/>
      <c r="I46" s="6"/>
      <c r="J46" s="6"/>
      <c r="K46" s="6"/>
      <c r="L46" s="6"/>
    </row>
    <row r="47" spans="1:12">
      <c r="A47" s="6"/>
      <c r="C47" s="7"/>
      <c r="D47" s="635" t="s">
        <v>295</v>
      </c>
      <c r="E47" s="717"/>
      <c r="F47" s="717"/>
      <c r="G47" s="717"/>
      <c r="H47" s="717"/>
      <c r="I47" s="545"/>
      <c r="J47" s="545"/>
      <c r="K47" s="545"/>
      <c r="L47" s="6"/>
    </row>
    <row r="48" spans="1:12">
      <c r="A48" s="6"/>
      <c r="C48" s="6"/>
      <c r="D48" s="6"/>
      <c r="E48" s="6"/>
      <c r="F48" s="6"/>
      <c r="G48" s="6"/>
      <c r="H48" s="6"/>
      <c r="I48" s="6"/>
      <c r="J48" s="6"/>
      <c r="K48" s="6"/>
      <c r="L48" s="6"/>
    </row>
  </sheetData>
  <mergeCells count="5">
    <mergeCell ref="E2:J7"/>
    <mergeCell ref="K2:K7"/>
    <mergeCell ref="D9:K9"/>
    <mergeCell ref="D47:H47"/>
    <mergeCell ref="D45:K4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zoomScale="98" zoomScaleNormal="98" workbookViewId="0">
      <pane ySplit="7" topLeftCell="A8" activePane="bottomLeft" state="frozen"/>
      <selection activeCell="B1" sqref="B1"/>
      <selection pane="bottomLeft" activeCell="I15" sqref="I15"/>
    </sheetView>
  </sheetViews>
  <sheetFormatPr baseColWidth="10" defaultColWidth="2.7109375" defaultRowHeight="14.25"/>
  <cols>
    <col min="1" max="1" width="30" style="378" customWidth="1"/>
    <col min="2" max="2" width="3.7109375" style="378" customWidth="1"/>
    <col min="3" max="3" width="16" style="378" customWidth="1"/>
    <col min="4" max="9" width="13.7109375" style="378" customWidth="1"/>
    <col min="10" max="10" width="16.42578125" style="378" customWidth="1"/>
    <col min="11" max="11" width="3.7109375" style="378" customWidth="1"/>
    <col min="12" max="63" width="2.7109375" style="378" customWidth="1"/>
    <col min="64" max="16384" width="2.7109375" style="378"/>
  </cols>
  <sheetData>
    <row r="1" spans="2:11" ht="11.1" customHeight="1" thickBot="1">
      <c r="B1" s="6"/>
      <c r="C1" s="6"/>
      <c r="D1" s="6"/>
      <c r="E1" s="6"/>
      <c r="F1" s="6"/>
      <c r="G1" s="6"/>
      <c r="H1" s="6"/>
      <c r="I1" s="6"/>
      <c r="J1" s="6"/>
      <c r="K1" s="6"/>
    </row>
    <row r="2" spans="2:11" ht="11.1" customHeight="1">
      <c r="B2" s="7"/>
      <c r="C2" s="148"/>
      <c r="D2" s="648" t="s">
        <v>250</v>
      </c>
      <c r="E2" s="666"/>
      <c r="F2" s="666"/>
      <c r="G2" s="666"/>
      <c r="H2" s="666"/>
      <c r="I2" s="830"/>
      <c r="J2" s="903"/>
      <c r="K2" s="6"/>
    </row>
    <row r="3" spans="2:11" ht="11.1" customHeight="1">
      <c r="B3" s="7"/>
      <c r="C3" s="149"/>
      <c r="D3" s="739"/>
      <c r="E3" s="740"/>
      <c r="F3" s="740"/>
      <c r="G3" s="740"/>
      <c r="H3" s="740"/>
      <c r="I3" s="831"/>
      <c r="J3" s="904"/>
      <c r="K3" s="6"/>
    </row>
    <row r="4" spans="2:11" ht="11.1" customHeight="1">
      <c r="B4" s="7"/>
      <c r="C4" s="149"/>
      <c r="D4" s="739"/>
      <c r="E4" s="740"/>
      <c r="F4" s="740"/>
      <c r="G4" s="740"/>
      <c r="H4" s="740"/>
      <c r="I4" s="831"/>
      <c r="J4" s="904"/>
      <c r="K4" s="6"/>
    </row>
    <row r="5" spans="2:11" ht="11.1" customHeight="1">
      <c r="B5" s="7"/>
      <c r="C5" s="149"/>
      <c r="D5" s="739"/>
      <c r="E5" s="740"/>
      <c r="F5" s="740"/>
      <c r="G5" s="740"/>
      <c r="H5" s="740"/>
      <c r="I5" s="831"/>
      <c r="J5" s="904"/>
      <c r="K5" s="6"/>
    </row>
    <row r="6" spans="2:11" ht="11.1" customHeight="1">
      <c r="B6" s="7"/>
      <c r="C6" s="149"/>
      <c r="D6" s="739"/>
      <c r="E6" s="740"/>
      <c r="F6" s="740"/>
      <c r="G6" s="740"/>
      <c r="H6" s="740"/>
      <c r="I6" s="831"/>
      <c r="J6" s="904"/>
      <c r="K6" s="6"/>
    </row>
    <row r="7" spans="2:11" ht="11.1" customHeight="1" thickBot="1">
      <c r="B7" s="7"/>
      <c r="C7" s="150"/>
      <c r="D7" s="741"/>
      <c r="E7" s="742"/>
      <c r="F7" s="742"/>
      <c r="G7" s="742"/>
      <c r="H7" s="742"/>
      <c r="I7" s="832"/>
      <c r="J7" s="905"/>
      <c r="K7" s="6"/>
    </row>
    <row r="8" spans="2:11" ht="12" customHeight="1">
      <c r="B8" s="7"/>
      <c r="C8" s="7"/>
      <c r="D8" s="7"/>
      <c r="E8" s="7"/>
      <c r="F8" s="7"/>
      <c r="G8" s="7"/>
      <c r="H8" s="7"/>
      <c r="I8" s="7"/>
      <c r="J8" s="7"/>
      <c r="K8" s="6"/>
    </row>
    <row r="9" spans="2:11" ht="24.95" customHeight="1">
      <c r="B9" s="7"/>
      <c r="C9" s="718" t="s">
        <v>384</v>
      </c>
      <c r="D9" s="994"/>
      <c r="E9" s="994"/>
      <c r="F9" s="994"/>
      <c r="G9" s="994"/>
      <c r="H9" s="994"/>
      <c r="I9" s="994"/>
      <c r="J9" s="995"/>
      <c r="K9" s="6"/>
    </row>
    <row r="10" spans="2:11" ht="15" customHeight="1">
      <c r="B10" s="7"/>
      <c r="C10" s="418" t="s">
        <v>243</v>
      </c>
      <c r="D10" s="419" t="s">
        <v>2</v>
      </c>
      <c r="E10" s="419" t="s">
        <v>20</v>
      </c>
      <c r="F10" s="419" t="s">
        <v>238</v>
      </c>
      <c r="G10" s="419" t="s">
        <v>4</v>
      </c>
      <c r="H10" s="419" t="s">
        <v>239</v>
      </c>
      <c r="I10" s="419" t="s">
        <v>0</v>
      </c>
      <c r="J10" s="419" t="s">
        <v>36</v>
      </c>
      <c r="K10" s="6"/>
    </row>
    <row r="11" spans="2:11" ht="15" customHeight="1">
      <c r="B11" s="7"/>
      <c r="C11" s="420"/>
      <c r="D11" s="424"/>
      <c r="E11" s="424"/>
      <c r="F11" s="424"/>
      <c r="G11" s="424"/>
      <c r="H11" s="424"/>
      <c r="I11" s="424"/>
      <c r="J11" s="422">
        <f t="shared" ref="J11:J16" si="0">SUM(D11:I11)</f>
        <v>0</v>
      </c>
      <c r="K11" s="6"/>
    </row>
    <row r="12" spans="2:11" ht="15" customHeight="1">
      <c r="B12" s="7"/>
      <c r="C12" s="420"/>
      <c r="D12" s="424"/>
      <c r="E12" s="424"/>
      <c r="F12" s="424"/>
      <c r="G12" s="424"/>
      <c r="H12" s="424"/>
      <c r="I12" s="424"/>
      <c r="J12" s="422">
        <f t="shared" si="0"/>
        <v>0</v>
      </c>
      <c r="K12" s="6"/>
    </row>
    <row r="13" spans="2:11" ht="15" customHeight="1">
      <c r="B13" s="7"/>
      <c r="C13" s="420"/>
      <c r="D13" s="424"/>
      <c r="E13" s="424"/>
      <c r="F13" s="424"/>
      <c r="G13" s="424"/>
      <c r="H13" s="424"/>
      <c r="I13" s="424"/>
      <c r="J13" s="422">
        <f t="shared" si="0"/>
        <v>0</v>
      </c>
      <c r="K13" s="6"/>
    </row>
    <row r="14" spans="2:11" ht="15" customHeight="1">
      <c r="B14" s="7"/>
      <c r="C14" s="420"/>
      <c r="D14" s="424"/>
      <c r="E14" s="424"/>
      <c r="F14" s="424"/>
      <c r="G14" s="424"/>
      <c r="H14" s="424"/>
      <c r="I14" s="424"/>
      <c r="J14" s="422">
        <f t="shared" si="0"/>
        <v>0</v>
      </c>
      <c r="K14" s="6"/>
    </row>
    <row r="15" spans="2:11" ht="15" customHeight="1">
      <c r="B15" s="7"/>
      <c r="C15" s="420"/>
      <c r="D15" s="424"/>
      <c r="E15" s="424"/>
      <c r="F15" s="424"/>
      <c r="G15" s="424"/>
      <c r="H15" s="424"/>
      <c r="I15" s="424"/>
      <c r="J15" s="422">
        <f t="shared" si="0"/>
        <v>0</v>
      </c>
      <c r="K15" s="6"/>
    </row>
    <row r="16" spans="2:11" ht="15" customHeight="1">
      <c r="B16" s="7"/>
      <c r="C16" s="420"/>
      <c r="D16" s="424"/>
      <c r="E16" s="424"/>
      <c r="F16" s="424"/>
      <c r="G16" s="424"/>
      <c r="H16" s="424"/>
      <c r="I16" s="424"/>
      <c r="J16" s="422">
        <f t="shared" si="0"/>
        <v>0</v>
      </c>
      <c r="K16" s="6"/>
    </row>
    <row r="17" spans="2:11" ht="12" customHeight="1">
      <c r="B17" s="7"/>
      <c r="C17" s="2"/>
      <c r="D17" s="2"/>
      <c r="E17" s="2"/>
      <c r="F17" s="2"/>
      <c r="G17" s="2"/>
      <c r="H17" s="2"/>
      <c r="I17" s="2"/>
      <c r="J17" s="2"/>
      <c r="K17" s="6"/>
    </row>
    <row r="18" spans="2:11" ht="12" customHeight="1">
      <c r="B18" s="7"/>
      <c r="C18" s="6"/>
      <c r="D18" s="6"/>
      <c r="E18" s="6"/>
      <c r="F18" s="6"/>
      <c r="G18" s="6"/>
      <c r="H18" s="6"/>
      <c r="I18" s="6"/>
      <c r="J18" s="6"/>
      <c r="K18" s="6"/>
    </row>
    <row r="19" spans="2:11" ht="12" customHeight="1">
      <c r="B19" s="7"/>
      <c r="C19" s="6"/>
      <c r="D19" s="6"/>
      <c r="E19" s="6"/>
      <c r="F19" s="6"/>
      <c r="G19" s="6"/>
      <c r="H19" s="6"/>
      <c r="I19" s="6"/>
      <c r="J19" s="6"/>
      <c r="K19" s="6"/>
    </row>
    <row r="20" spans="2:11" ht="12" customHeight="1">
      <c r="B20" s="7"/>
      <c r="C20" s="6"/>
      <c r="D20" s="6"/>
      <c r="E20" s="6"/>
      <c r="F20" s="6"/>
      <c r="G20" s="6"/>
      <c r="H20" s="6"/>
      <c r="I20" s="6"/>
      <c r="J20" s="6"/>
      <c r="K20" s="6"/>
    </row>
    <row r="21" spans="2:11" ht="12" customHeigh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1" ht="12" customHeight="1">
      <c r="B22" s="7"/>
      <c r="C22" s="6"/>
      <c r="D22" s="6"/>
      <c r="E22" s="6"/>
      <c r="F22" s="6"/>
      <c r="G22" s="6"/>
      <c r="H22" s="6"/>
      <c r="I22" s="6"/>
      <c r="J22" s="6"/>
      <c r="K22" s="6"/>
    </row>
    <row r="23" spans="2:11" ht="12" customHeigh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1" ht="12" customHeight="1">
      <c r="B24" s="7"/>
      <c r="C24" s="6"/>
      <c r="D24" s="6"/>
      <c r="E24" s="6"/>
      <c r="F24" s="6"/>
      <c r="G24" s="6"/>
      <c r="H24" s="6"/>
      <c r="I24" s="6"/>
      <c r="J24" s="6"/>
      <c r="K24" s="6"/>
    </row>
    <row r="25" spans="2:11" ht="12" customHeight="1">
      <c r="B25" s="7"/>
      <c r="C25" s="6"/>
      <c r="D25" s="6"/>
      <c r="E25" s="6"/>
      <c r="F25" s="6"/>
      <c r="G25" s="6"/>
      <c r="H25" s="6"/>
      <c r="I25" s="6"/>
      <c r="J25" s="6"/>
      <c r="K25" s="6"/>
    </row>
    <row r="26" spans="2:11" ht="12" customHeight="1">
      <c r="B26" s="7"/>
      <c r="C26" s="6"/>
      <c r="D26" s="6"/>
      <c r="E26" s="6"/>
      <c r="F26" s="6"/>
      <c r="G26" s="6"/>
      <c r="H26" s="6"/>
      <c r="I26" s="6"/>
      <c r="J26" s="6"/>
      <c r="K26" s="6"/>
    </row>
    <row r="27" spans="2:11" ht="12" customHeight="1">
      <c r="B27" s="7"/>
      <c r="C27" s="6"/>
      <c r="D27" s="6"/>
      <c r="E27" s="6"/>
      <c r="F27" s="6"/>
      <c r="G27" s="6"/>
      <c r="H27" s="6"/>
      <c r="I27" s="6"/>
      <c r="J27" s="6"/>
      <c r="K27" s="6"/>
    </row>
    <row r="28" spans="2:11" ht="12" customHeight="1">
      <c r="B28" s="7"/>
      <c r="C28" s="6"/>
      <c r="D28" s="6"/>
      <c r="E28" s="6"/>
      <c r="F28" s="6"/>
      <c r="G28" s="6"/>
      <c r="H28" s="6"/>
      <c r="I28" s="6"/>
      <c r="J28" s="6"/>
      <c r="K28" s="6"/>
    </row>
    <row r="29" spans="2:11" ht="12" customHeight="1">
      <c r="B29" s="7"/>
      <c r="C29" s="6"/>
      <c r="D29" s="6"/>
      <c r="E29" s="6"/>
      <c r="F29" s="6"/>
      <c r="G29" s="6"/>
      <c r="H29" s="6"/>
      <c r="I29" s="6"/>
      <c r="J29" s="6"/>
      <c r="K29" s="6"/>
    </row>
    <row r="30" spans="2:11" ht="12" customHeight="1">
      <c r="B30" s="7"/>
      <c r="C30" s="6"/>
      <c r="D30" s="6"/>
      <c r="E30" s="6"/>
      <c r="F30" s="6"/>
      <c r="G30" s="6"/>
      <c r="H30" s="6"/>
      <c r="I30" s="6"/>
      <c r="J30" s="6"/>
      <c r="K30" s="6"/>
    </row>
    <row r="31" spans="2:11" ht="12" customHeight="1">
      <c r="B31" s="7"/>
      <c r="C31" s="6"/>
      <c r="D31" s="6"/>
      <c r="E31" s="6"/>
      <c r="F31" s="6"/>
      <c r="G31" s="6"/>
      <c r="H31" s="6"/>
      <c r="I31" s="6"/>
      <c r="J31" s="6"/>
      <c r="K31" s="6"/>
    </row>
    <row r="32" spans="2:11" ht="12" customHeight="1">
      <c r="B32" s="7"/>
      <c r="C32" s="6"/>
      <c r="D32" s="6"/>
      <c r="E32" s="6"/>
      <c r="F32" s="6"/>
      <c r="G32" s="6"/>
      <c r="H32" s="6"/>
      <c r="I32" s="6"/>
      <c r="J32" s="6"/>
      <c r="K32" s="6"/>
    </row>
    <row r="33" spans="2:11" ht="12" customHeight="1">
      <c r="B33" s="7"/>
      <c r="C33" s="6"/>
      <c r="D33" s="6"/>
      <c r="E33" s="6"/>
      <c r="F33" s="6"/>
      <c r="G33" s="6"/>
      <c r="H33" s="6"/>
      <c r="I33" s="6"/>
      <c r="J33" s="6"/>
      <c r="K33" s="6"/>
    </row>
    <row r="34" spans="2:11" ht="12" customHeight="1">
      <c r="B34" s="7"/>
      <c r="C34" s="6"/>
      <c r="D34" s="6"/>
      <c r="E34" s="6"/>
      <c r="F34" s="6"/>
      <c r="G34" s="6"/>
      <c r="H34" s="6"/>
      <c r="I34" s="6"/>
      <c r="J34" s="6"/>
      <c r="K34" s="6"/>
    </row>
    <row r="35" spans="2:11" ht="12" customHeight="1">
      <c r="B35" s="7"/>
      <c r="C35" s="6"/>
      <c r="D35" s="6"/>
      <c r="E35" s="6"/>
      <c r="F35" s="6"/>
      <c r="G35" s="6"/>
      <c r="H35" s="6"/>
      <c r="I35" s="6"/>
      <c r="J35" s="6"/>
      <c r="K35" s="6"/>
    </row>
    <row r="36" spans="2:11" ht="12" customHeight="1">
      <c r="B36" s="7"/>
      <c r="C36" s="7"/>
      <c r="D36" s="7"/>
      <c r="E36" s="7"/>
      <c r="F36" s="7"/>
      <c r="G36" s="7"/>
      <c r="H36" s="7"/>
      <c r="I36" s="7"/>
      <c r="J36" s="7"/>
      <c r="K36" s="6"/>
    </row>
    <row r="37" spans="2:11" ht="12" customHeight="1">
      <c r="B37" s="7"/>
      <c r="C37" s="6"/>
      <c r="D37" s="6"/>
      <c r="E37" s="6"/>
      <c r="F37" s="6"/>
      <c r="G37" s="6"/>
      <c r="H37" s="6"/>
      <c r="I37" s="6"/>
      <c r="J37" s="6"/>
      <c r="K37" s="6"/>
    </row>
    <row r="38" spans="2:11" ht="12" customHeight="1">
      <c r="B38" s="7"/>
      <c r="C38" s="6"/>
      <c r="D38" s="6"/>
      <c r="E38" s="6"/>
      <c r="F38" s="6"/>
      <c r="G38" s="6"/>
      <c r="H38" s="6"/>
      <c r="I38" s="6"/>
      <c r="J38" s="6"/>
      <c r="K38" s="6"/>
    </row>
    <row r="39" spans="2:11" ht="12" customHeight="1">
      <c r="B39" s="7"/>
      <c r="C39" s="6"/>
      <c r="D39" s="6"/>
      <c r="E39" s="6"/>
      <c r="F39" s="6"/>
      <c r="G39" s="6"/>
      <c r="H39" s="6"/>
      <c r="I39" s="6"/>
      <c r="J39" s="6"/>
      <c r="K39" s="6"/>
    </row>
    <row r="40" spans="2:11" ht="12" customHeight="1">
      <c r="B40" s="7"/>
      <c r="C40" s="6"/>
      <c r="D40" s="6"/>
      <c r="E40" s="6"/>
      <c r="F40" s="6"/>
      <c r="G40" s="6"/>
      <c r="H40" s="6"/>
      <c r="I40" s="6"/>
      <c r="J40" s="6"/>
      <c r="K40" s="6"/>
    </row>
    <row r="41" spans="2:11" ht="12" customHeight="1">
      <c r="B41" s="7"/>
      <c r="C41" s="6"/>
      <c r="D41" s="6"/>
      <c r="E41" s="6"/>
      <c r="F41" s="6"/>
      <c r="G41" s="6"/>
      <c r="H41" s="6"/>
      <c r="I41" s="6"/>
      <c r="J41" s="6"/>
      <c r="K41" s="6"/>
    </row>
    <row r="42" spans="2:11" ht="12" customHeight="1">
      <c r="B42" s="7"/>
      <c r="C42" s="6"/>
      <c r="D42" s="6"/>
      <c r="E42" s="6"/>
      <c r="F42" s="6"/>
      <c r="G42" s="6"/>
      <c r="H42" s="6"/>
      <c r="I42" s="6"/>
      <c r="J42" s="6"/>
      <c r="K42" s="6"/>
    </row>
    <row r="43" spans="2:11" ht="12" customHeigh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1" ht="12" customHeight="1">
      <c r="B44" s="7"/>
      <c r="C44" s="6"/>
      <c r="D44" s="6"/>
      <c r="E44" s="6"/>
      <c r="F44" s="6"/>
      <c r="G44" s="6"/>
      <c r="H44" s="6"/>
      <c r="I44" s="6"/>
      <c r="J44" s="6"/>
      <c r="K44" s="6"/>
    </row>
    <row r="45" spans="2:11" ht="50.1" customHeight="1">
      <c r="B45" s="7"/>
      <c r="C45" s="996" t="s">
        <v>307</v>
      </c>
      <c r="D45" s="996"/>
      <c r="E45" s="996"/>
      <c r="F45" s="996"/>
      <c r="G45" s="996"/>
      <c r="H45" s="996"/>
      <c r="I45" s="996"/>
      <c r="J45" s="996"/>
      <c r="K45" s="6"/>
    </row>
    <row r="46" spans="2:11" ht="12" customHeight="1">
      <c r="B46" s="7"/>
      <c r="C46" s="6"/>
      <c r="D46" s="6"/>
      <c r="E46" s="6"/>
      <c r="F46" s="6"/>
      <c r="G46" s="6"/>
      <c r="H46" s="6"/>
      <c r="I46" s="6"/>
      <c r="J46" s="6"/>
      <c r="K46" s="6"/>
    </row>
    <row r="47" spans="2:11">
      <c r="B47" s="7"/>
      <c r="C47" s="717" t="s">
        <v>309</v>
      </c>
      <c r="D47" s="717"/>
      <c r="E47" s="717"/>
      <c r="F47" s="717"/>
      <c r="G47" s="717"/>
      <c r="H47" s="545"/>
      <c r="I47" s="545"/>
      <c r="J47" s="545"/>
      <c r="K47" s="6"/>
    </row>
    <row r="48" spans="2:11">
      <c r="B48" s="6"/>
      <c r="C48" s="6"/>
      <c r="D48" s="6"/>
      <c r="E48" s="6"/>
      <c r="F48" s="6"/>
      <c r="G48" s="6"/>
      <c r="H48" s="6"/>
      <c r="I48" s="6"/>
      <c r="J48" s="6"/>
      <c r="K48" s="6"/>
    </row>
  </sheetData>
  <mergeCells count="5">
    <mergeCell ref="C45:J45"/>
    <mergeCell ref="D2:I7"/>
    <mergeCell ref="J2:J7"/>
    <mergeCell ref="C9:J9"/>
    <mergeCell ref="C47:G4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B1" zoomScale="98" zoomScaleNormal="98" workbookViewId="0">
      <pane ySplit="7" topLeftCell="A26" activePane="bottomLeft" state="frozen"/>
      <selection activeCell="B1" sqref="B1"/>
      <selection pane="bottomLeft" activeCell="E13" sqref="E13"/>
    </sheetView>
  </sheetViews>
  <sheetFormatPr baseColWidth="10" defaultColWidth="2.7109375" defaultRowHeight="14.25"/>
  <cols>
    <col min="1" max="1" width="11.42578125" style="378" hidden="1" customWidth="1"/>
    <col min="2" max="2" width="30" style="378" customWidth="1"/>
    <col min="3" max="3" width="3.7109375" style="378" customWidth="1"/>
    <col min="4" max="4" width="16" style="378" customWidth="1"/>
    <col min="5" max="10" width="15.7109375" style="378" customWidth="1"/>
    <col min="11" max="11" width="16.42578125" style="378" customWidth="1"/>
    <col min="12" max="12" width="3.7109375" style="378" customWidth="1"/>
    <col min="13" max="64" width="2.7109375" style="378" customWidth="1"/>
    <col min="65" max="16384" width="2.7109375" style="378"/>
  </cols>
  <sheetData>
    <row r="1" spans="1:12" ht="11.1" customHeight="1" thickBot="1">
      <c r="A1" s="4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1.1" customHeight="1">
      <c r="A2" s="4"/>
      <c r="C2" s="7"/>
      <c r="D2" s="148"/>
      <c r="E2" s="648" t="s">
        <v>251</v>
      </c>
      <c r="F2" s="666"/>
      <c r="G2" s="666"/>
      <c r="H2" s="666"/>
      <c r="I2" s="666"/>
      <c r="J2" s="830"/>
      <c r="K2" s="903"/>
      <c r="L2" s="6"/>
    </row>
    <row r="3" spans="1:12" ht="11.1" customHeight="1">
      <c r="A3" s="4"/>
      <c r="C3" s="7"/>
      <c r="D3" s="149"/>
      <c r="E3" s="739"/>
      <c r="F3" s="740"/>
      <c r="G3" s="740"/>
      <c r="H3" s="740"/>
      <c r="I3" s="740"/>
      <c r="J3" s="831"/>
      <c r="K3" s="904"/>
      <c r="L3" s="6"/>
    </row>
    <row r="4" spans="1:12" ht="11.1" customHeight="1">
      <c r="A4" s="4"/>
      <c r="C4" s="7"/>
      <c r="D4" s="149"/>
      <c r="E4" s="739"/>
      <c r="F4" s="740"/>
      <c r="G4" s="740"/>
      <c r="H4" s="740"/>
      <c r="I4" s="740"/>
      <c r="J4" s="831"/>
      <c r="K4" s="904"/>
      <c r="L4" s="6"/>
    </row>
    <row r="5" spans="1:12" ht="11.1" customHeight="1">
      <c r="A5" s="4"/>
      <c r="C5" s="7"/>
      <c r="D5" s="149"/>
      <c r="E5" s="739"/>
      <c r="F5" s="740"/>
      <c r="G5" s="740"/>
      <c r="H5" s="740"/>
      <c r="I5" s="740"/>
      <c r="J5" s="831"/>
      <c r="K5" s="904"/>
      <c r="L5" s="6"/>
    </row>
    <row r="6" spans="1:12" ht="11.1" customHeight="1">
      <c r="A6" s="4"/>
      <c r="C6" s="7"/>
      <c r="D6" s="149"/>
      <c r="E6" s="739"/>
      <c r="F6" s="740"/>
      <c r="G6" s="740"/>
      <c r="H6" s="740"/>
      <c r="I6" s="740"/>
      <c r="J6" s="831"/>
      <c r="K6" s="904"/>
      <c r="L6" s="6"/>
    </row>
    <row r="7" spans="1:12" ht="11.1" customHeight="1" thickBot="1">
      <c r="A7" s="4"/>
      <c r="C7" s="7"/>
      <c r="D7" s="150"/>
      <c r="E7" s="741"/>
      <c r="F7" s="742"/>
      <c r="G7" s="742"/>
      <c r="H7" s="742"/>
      <c r="I7" s="742"/>
      <c r="J7" s="832"/>
      <c r="K7" s="905"/>
      <c r="L7" s="6"/>
    </row>
    <row r="8" spans="1:12" ht="12" customHeight="1">
      <c r="A8" s="4"/>
      <c r="C8" s="7"/>
      <c r="D8" s="7"/>
      <c r="E8" s="7"/>
      <c r="F8" s="7"/>
      <c r="G8" s="7"/>
      <c r="H8" s="7"/>
      <c r="I8" s="7"/>
      <c r="J8" s="7"/>
      <c r="K8" s="7"/>
      <c r="L8" s="6"/>
    </row>
    <row r="9" spans="1:12" ht="24.95" customHeight="1">
      <c r="A9" s="4"/>
      <c r="C9" s="7"/>
      <c r="D9" s="718" t="s">
        <v>385</v>
      </c>
      <c r="E9" s="994"/>
      <c r="F9" s="994"/>
      <c r="G9" s="994"/>
      <c r="H9" s="994"/>
      <c r="I9" s="994"/>
      <c r="J9" s="994"/>
      <c r="K9" s="995"/>
      <c r="L9" s="6"/>
    </row>
    <row r="10" spans="1:12" ht="20.100000000000001" customHeight="1">
      <c r="A10" s="4"/>
      <c r="C10" s="7"/>
      <c r="D10" s="418" t="s">
        <v>243</v>
      </c>
      <c r="E10" s="419" t="s">
        <v>2</v>
      </c>
      <c r="F10" s="419" t="s">
        <v>20</v>
      </c>
      <c r="G10" s="419" t="s">
        <v>238</v>
      </c>
      <c r="H10" s="419" t="s">
        <v>4</v>
      </c>
      <c r="I10" s="419" t="s">
        <v>239</v>
      </c>
      <c r="J10" s="419" t="s">
        <v>0</v>
      </c>
      <c r="K10" s="419" t="s">
        <v>36</v>
      </c>
      <c r="L10" s="6"/>
    </row>
    <row r="11" spans="1:12" ht="20.100000000000001" customHeight="1">
      <c r="A11" s="4"/>
      <c r="C11" s="7"/>
      <c r="D11" s="420"/>
      <c r="E11" s="421"/>
      <c r="F11" s="421"/>
      <c r="G11" s="421"/>
      <c r="H11" s="421"/>
      <c r="I11" s="421"/>
      <c r="J11" s="421"/>
      <c r="K11" s="422"/>
      <c r="L11" s="6"/>
    </row>
    <row r="12" spans="1:12" ht="20.100000000000001" customHeight="1">
      <c r="A12" s="4"/>
      <c r="C12" s="7"/>
      <c r="D12" s="420"/>
      <c r="E12" s="420"/>
      <c r="F12" s="420"/>
      <c r="G12" s="420"/>
      <c r="H12" s="420"/>
      <c r="I12" s="420"/>
      <c r="J12" s="420"/>
      <c r="K12" s="422"/>
      <c r="L12" s="6"/>
    </row>
    <row r="13" spans="1:12" ht="20.100000000000001" customHeight="1">
      <c r="A13" s="4"/>
      <c r="C13" s="7"/>
      <c r="D13" s="420"/>
      <c r="E13" s="420"/>
      <c r="F13" s="420"/>
      <c r="G13" s="420"/>
      <c r="H13" s="420"/>
      <c r="I13" s="420"/>
      <c r="J13" s="420"/>
      <c r="K13" s="422"/>
      <c r="L13" s="6"/>
    </row>
    <row r="14" spans="1:12" ht="20.100000000000001" customHeight="1">
      <c r="A14" s="4"/>
      <c r="C14" s="7"/>
      <c r="D14" s="420"/>
      <c r="E14" s="420"/>
      <c r="F14" s="420"/>
      <c r="G14" s="420"/>
      <c r="H14" s="420"/>
      <c r="I14" s="420"/>
      <c r="J14" s="420"/>
      <c r="K14" s="422"/>
      <c r="L14" s="6"/>
    </row>
    <row r="15" spans="1:12" ht="20.100000000000001" customHeight="1">
      <c r="A15" s="4"/>
      <c r="C15" s="7"/>
      <c r="D15" s="420"/>
      <c r="E15" s="420"/>
      <c r="F15" s="420"/>
      <c r="G15" s="420"/>
      <c r="H15" s="420"/>
      <c r="I15" s="420"/>
      <c r="J15" s="420"/>
      <c r="K15" s="422"/>
      <c r="L15" s="6"/>
    </row>
    <row r="16" spans="1:12" ht="20.100000000000001" customHeight="1">
      <c r="A16" s="4"/>
      <c r="C16" s="7"/>
      <c r="D16" s="420"/>
      <c r="E16" s="420"/>
      <c r="F16" s="420"/>
      <c r="G16" s="420"/>
      <c r="H16" s="420"/>
      <c r="I16" s="420"/>
      <c r="J16" s="420"/>
      <c r="K16" s="422"/>
      <c r="L16" s="6"/>
    </row>
    <row r="17" spans="1:12" ht="20.100000000000001" customHeight="1">
      <c r="A17" s="4"/>
      <c r="C17" s="7"/>
      <c r="D17" s="420"/>
      <c r="E17" s="420"/>
      <c r="F17" s="420"/>
      <c r="G17" s="420"/>
      <c r="H17" s="420"/>
      <c r="I17" s="420"/>
      <c r="J17" s="420"/>
      <c r="K17" s="422"/>
      <c r="L17" s="6"/>
    </row>
    <row r="18" spans="1:12" ht="20.100000000000001" customHeight="1">
      <c r="A18" s="4"/>
      <c r="C18" s="7"/>
      <c r="D18" s="420"/>
      <c r="E18" s="420"/>
      <c r="F18" s="420"/>
      <c r="G18" s="420"/>
      <c r="H18" s="420"/>
      <c r="I18" s="420"/>
      <c r="J18" s="420"/>
      <c r="K18" s="422"/>
      <c r="L18" s="6"/>
    </row>
    <row r="19" spans="1:12" ht="20.100000000000001" customHeight="1">
      <c r="A19" s="4"/>
      <c r="C19" s="7"/>
      <c r="D19" s="420"/>
      <c r="E19" s="420"/>
      <c r="F19" s="420"/>
      <c r="G19" s="420"/>
      <c r="H19" s="420"/>
      <c r="I19" s="420"/>
      <c r="J19" s="420"/>
      <c r="K19" s="422"/>
      <c r="L19" s="6"/>
    </row>
    <row r="20" spans="1:12" ht="20.100000000000001" customHeight="1">
      <c r="A20" s="4"/>
      <c r="C20" s="7"/>
      <c r="D20" s="420"/>
      <c r="E20" s="420"/>
      <c r="F20" s="420"/>
      <c r="G20" s="420"/>
      <c r="H20" s="420"/>
      <c r="I20" s="420"/>
      <c r="J20" s="420"/>
      <c r="K20" s="422"/>
      <c r="L20" s="6"/>
    </row>
    <row r="21" spans="1:12" ht="20.100000000000001" customHeight="1">
      <c r="A21" s="4"/>
      <c r="C21" s="7"/>
      <c r="D21" s="420"/>
      <c r="E21" s="420"/>
      <c r="F21" s="420"/>
      <c r="G21" s="420"/>
      <c r="H21" s="420"/>
      <c r="I21" s="420"/>
      <c r="J21" s="420"/>
      <c r="K21" s="422"/>
      <c r="L21" s="6"/>
    </row>
    <row r="22" spans="1:12" ht="20.100000000000001" customHeight="1">
      <c r="A22" s="4"/>
      <c r="C22" s="7"/>
      <c r="D22" s="420"/>
      <c r="E22" s="420"/>
      <c r="F22" s="420"/>
      <c r="G22" s="420"/>
      <c r="H22" s="420"/>
      <c r="I22" s="420"/>
      <c r="J22" s="420"/>
      <c r="K22" s="422"/>
      <c r="L22" s="6"/>
    </row>
    <row r="23" spans="1:12" ht="20.100000000000001" customHeight="1">
      <c r="A23" s="4"/>
      <c r="C23" s="7"/>
      <c r="D23" s="420"/>
      <c r="E23" s="420"/>
      <c r="F23" s="420"/>
      <c r="G23" s="420"/>
      <c r="H23" s="420"/>
      <c r="I23" s="420"/>
      <c r="J23" s="420"/>
      <c r="K23" s="422"/>
      <c r="L23" s="6"/>
    </row>
    <row r="24" spans="1:12" ht="20.100000000000001" customHeight="1">
      <c r="A24" s="4"/>
      <c r="C24" s="7"/>
      <c r="D24" s="420"/>
      <c r="E24" s="420"/>
      <c r="F24" s="420"/>
      <c r="G24" s="420"/>
      <c r="H24" s="420"/>
      <c r="I24" s="420"/>
      <c r="J24" s="420"/>
      <c r="K24" s="422"/>
      <c r="L24" s="6"/>
    </row>
    <row r="25" spans="1:12" ht="20.100000000000001" customHeight="1">
      <c r="A25" s="4"/>
      <c r="C25" s="7"/>
      <c r="D25" s="420"/>
      <c r="E25" s="420"/>
      <c r="F25" s="420"/>
      <c r="G25" s="420"/>
      <c r="H25" s="420"/>
      <c r="I25" s="420"/>
      <c r="J25" s="420"/>
      <c r="K25" s="422"/>
      <c r="L25" s="6"/>
    </row>
    <row r="26" spans="1:12" ht="20.100000000000001" customHeight="1">
      <c r="A26" s="4"/>
      <c r="C26" s="7"/>
      <c r="D26" s="420"/>
      <c r="E26" s="420"/>
      <c r="F26" s="420"/>
      <c r="G26" s="420"/>
      <c r="H26" s="420"/>
      <c r="I26" s="420"/>
      <c r="J26" s="420"/>
      <c r="K26" s="422"/>
      <c r="L26" s="6"/>
    </row>
    <row r="27" spans="1:12" ht="20.100000000000001" customHeight="1">
      <c r="A27" s="4"/>
      <c r="C27" s="7"/>
      <c r="D27" s="420"/>
      <c r="E27" s="420"/>
      <c r="F27" s="420"/>
      <c r="G27" s="420"/>
      <c r="H27" s="420"/>
      <c r="I27" s="420"/>
      <c r="J27" s="420"/>
      <c r="K27" s="422"/>
      <c r="L27" s="6"/>
    </row>
    <row r="28" spans="1:12" ht="20.100000000000001" customHeight="1">
      <c r="A28" s="4"/>
      <c r="C28" s="7"/>
      <c r="D28" s="420"/>
      <c r="E28" s="420"/>
      <c r="F28" s="420"/>
      <c r="G28" s="420"/>
      <c r="H28" s="420"/>
      <c r="I28" s="420"/>
      <c r="J28" s="420"/>
      <c r="K28" s="422"/>
      <c r="L28" s="6"/>
    </row>
    <row r="29" spans="1:12" ht="12" customHeight="1">
      <c r="A29" s="4"/>
      <c r="C29" s="7"/>
      <c r="D29" s="2"/>
      <c r="E29" s="2"/>
      <c r="F29" s="2"/>
      <c r="G29" s="2"/>
      <c r="H29" s="2"/>
      <c r="I29" s="2"/>
      <c r="J29" s="2"/>
      <c r="K29" s="2"/>
      <c r="L29" s="6"/>
    </row>
    <row r="30" spans="1:12" ht="12" customHeight="1">
      <c r="A30" s="4"/>
      <c r="C30" s="7"/>
      <c r="D30" s="6"/>
      <c r="E30" s="6"/>
      <c r="F30" s="6"/>
      <c r="G30" s="6"/>
      <c r="H30" s="6"/>
      <c r="I30" s="6"/>
      <c r="J30" s="6"/>
      <c r="K30" s="6"/>
      <c r="L30" s="6"/>
    </row>
    <row r="31" spans="1:12" ht="12" customHeight="1">
      <c r="A31" s="4"/>
      <c r="C31" s="7"/>
      <c r="D31" s="6"/>
      <c r="E31" s="6"/>
      <c r="F31" s="6"/>
      <c r="G31" s="6"/>
      <c r="H31" s="6"/>
      <c r="I31" s="6"/>
      <c r="J31" s="6"/>
      <c r="K31" s="6"/>
      <c r="L31" s="6"/>
    </row>
    <row r="32" spans="1:12" ht="12" customHeight="1">
      <c r="A32" s="4"/>
      <c r="C32" s="7"/>
      <c r="D32" s="6"/>
      <c r="E32" s="6"/>
      <c r="F32" s="6"/>
      <c r="G32" s="6"/>
      <c r="H32" s="6"/>
      <c r="I32" s="6"/>
      <c r="J32" s="6"/>
      <c r="K32" s="6"/>
      <c r="L32" s="6"/>
    </row>
    <row r="33" spans="1:12" ht="12" customHeight="1">
      <c r="A33" s="4"/>
      <c r="C33" s="7"/>
      <c r="D33" s="6"/>
      <c r="E33" s="6"/>
      <c r="F33" s="6"/>
      <c r="G33" s="6"/>
      <c r="H33" s="6"/>
      <c r="I33" s="6"/>
      <c r="J33" s="6"/>
      <c r="K33" s="6"/>
      <c r="L33" s="6"/>
    </row>
    <row r="34" spans="1:12" ht="12" customHeight="1">
      <c r="A34" s="4"/>
      <c r="C34" s="7"/>
      <c r="D34" s="6"/>
      <c r="E34" s="6"/>
      <c r="F34" s="6"/>
      <c r="G34" s="6"/>
      <c r="H34" s="6"/>
      <c r="I34" s="6"/>
      <c r="J34" s="6"/>
      <c r="K34" s="6"/>
      <c r="L34" s="6"/>
    </row>
    <row r="35" spans="1:12" ht="12" customHeight="1">
      <c r="A35" s="4"/>
      <c r="C35" s="7"/>
      <c r="D35" s="6"/>
      <c r="E35" s="6"/>
      <c r="F35" s="6"/>
      <c r="G35" s="6"/>
      <c r="H35" s="6"/>
      <c r="I35" s="6"/>
      <c r="J35" s="6"/>
      <c r="K35" s="6"/>
      <c r="L35" s="6"/>
    </row>
    <row r="36" spans="1:12" ht="12" customHeight="1">
      <c r="A36" s="4"/>
      <c r="C36" s="7"/>
      <c r="D36" s="6"/>
      <c r="E36" s="6"/>
      <c r="F36" s="6"/>
      <c r="G36" s="6"/>
      <c r="H36" s="6"/>
      <c r="I36" s="6"/>
      <c r="J36" s="6"/>
      <c r="K36" s="6"/>
      <c r="L36" s="6"/>
    </row>
    <row r="37" spans="1:12" ht="12" customHeight="1">
      <c r="A37" s="4"/>
      <c r="C37" s="7"/>
      <c r="D37" s="6"/>
      <c r="E37" s="6"/>
      <c r="F37" s="6"/>
      <c r="G37" s="6"/>
      <c r="H37" s="6"/>
      <c r="I37" s="6"/>
      <c r="J37" s="6"/>
      <c r="K37" s="6"/>
      <c r="L37" s="6"/>
    </row>
    <row r="38" spans="1:12" ht="12" customHeight="1">
      <c r="A38" s="4"/>
      <c r="C38" s="7"/>
      <c r="D38" s="6"/>
      <c r="E38" s="6"/>
      <c r="F38" s="6"/>
      <c r="G38" s="6"/>
      <c r="H38" s="6"/>
      <c r="I38" s="6"/>
      <c r="J38" s="6"/>
      <c r="K38" s="6"/>
      <c r="L38" s="6"/>
    </row>
    <row r="39" spans="1:12" ht="12" customHeight="1">
      <c r="A39" s="4"/>
      <c r="C39" s="7"/>
      <c r="D39" s="6"/>
      <c r="E39" s="6"/>
      <c r="F39" s="6"/>
      <c r="G39" s="6"/>
      <c r="H39" s="6"/>
      <c r="I39" s="6"/>
      <c r="J39" s="6"/>
      <c r="K39" s="6"/>
      <c r="L39" s="6"/>
    </row>
    <row r="40" spans="1:12" ht="12" customHeight="1">
      <c r="A40" s="4"/>
      <c r="C40" s="7"/>
      <c r="D40" s="6"/>
      <c r="E40" s="6"/>
      <c r="F40" s="6"/>
      <c r="G40" s="6"/>
      <c r="H40" s="6"/>
      <c r="I40" s="6"/>
      <c r="J40" s="6"/>
      <c r="K40" s="6"/>
      <c r="L40" s="6"/>
    </row>
    <row r="41" spans="1:12" ht="12" customHeight="1">
      <c r="A41" s="4"/>
      <c r="C41" s="7"/>
      <c r="D41" s="6"/>
      <c r="E41" s="6"/>
      <c r="F41" s="6"/>
      <c r="G41" s="6"/>
      <c r="H41" s="6"/>
      <c r="I41" s="6"/>
      <c r="J41" s="6"/>
      <c r="K41" s="6"/>
      <c r="L41" s="6"/>
    </row>
    <row r="42" spans="1:12" ht="12" customHeight="1">
      <c r="A42" s="4"/>
      <c r="C42" s="7"/>
      <c r="D42" s="6"/>
      <c r="E42" s="6"/>
      <c r="F42" s="6"/>
      <c r="G42" s="6"/>
      <c r="H42" s="6"/>
      <c r="I42" s="6"/>
      <c r="J42" s="6"/>
      <c r="K42" s="6"/>
      <c r="L42" s="6"/>
    </row>
    <row r="43" spans="1:12" ht="12" customHeight="1">
      <c r="A43" s="4"/>
      <c r="C43" s="7"/>
      <c r="D43" s="6"/>
      <c r="E43" s="6"/>
      <c r="F43" s="6"/>
      <c r="G43" s="6"/>
      <c r="H43" s="6"/>
      <c r="I43" s="6"/>
      <c r="J43" s="6"/>
      <c r="K43" s="6"/>
      <c r="L43" s="6"/>
    </row>
    <row r="44" spans="1:12" ht="12" customHeight="1">
      <c r="A44" s="4"/>
      <c r="C44" s="7"/>
      <c r="D44" s="6"/>
      <c r="E44" s="6"/>
      <c r="F44" s="6"/>
      <c r="G44" s="6"/>
      <c r="H44" s="6"/>
      <c r="I44" s="6"/>
      <c r="J44" s="6"/>
      <c r="K44" s="6"/>
      <c r="L44" s="6"/>
    </row>
    <row r="45" spans="1:12" ht="12" customHeight="1">
      <c r="A45" s="4"/>
      <c r="C45" s="7"/>
      <c r="D45" s="6"/>
      <c r="E45" s="6"/>
      <c r="F45" s="6"/>
      <c r="G45" s="6"/>
      <c r="H45" s="6"/>
      <c r="I45" s="6"/>
      <c r="J45" s="6"/>
      <c r="K45" s="6"/>
      <c r="L45" s="6"/>
    </row>
    <row r="46" spans="1:12" ht="12" customHeight="1">
      <c r="A46" s="4"/>
      <c r="C46" s="7"/>
      <c r="D46" s="6"/>
      <c r="E46" s="6"/>
      <c r="F46" s="6"/>
      <c r="G46" s="6"/>
      <c r="H46" s="6"/>
      <c r="I46" s="6"/>
      <c r="J46" s="6"/>
      <c r="K46" s="6"/>
      <c r="L46" s="6"/>
    </row>
    <row r="47" spans="1:12" ht="15.75" customHeight="1">
      <c r="A47" s="4"/>
      <c r="C47" s="7"/>
      <c r="D47" s="6"/>
      <c r="E47" s="6"/>
      <c r="F47" s="6"/>
      <c r="G47" s="6"/>
      <c r="H47" s="6"/>
      <c r="I47" s="6"/>
      <c r="J47" s="6"/>
      <c r="K47" s="6"/>
      <c r="L47" s="6"/>
    </row>
    <row r="48" spans="1:12" ht="50.1" customHeight="1">
      <c r="A48" s="4"/>
      <c r="C48" s="7"/>
      <c r="D48" s="997" t="s">
        <v>310</v>
      </c>
      <c r="E48" s="998"/>
      <c r="F48" s="998"/>
      <c r="G48" s="998"/>
      <c r="H48" s="998"/>
      <c r="I48" s="998"/>
      <c r="J48" s="998"/>
      <c r="K48" s="998"/>
      <c r="L48" s="6"/>
    </row>
    <row r="49" spans="1:12" ht="12" customHeight="1">
      <c r="A49" s="4"/>
      <c r="C49" s="7"/>
      <c r="D49" s="6"/>
      <c r="E49" s="6"/>
      <c r="F49" s="6"/>
      <c r="G49" s="6"/>
      <c r="H49" s="6"/>
      <c r="I49" s="6"/>
      <c r="J49" s="6"/>
      <c r="K49" s="6"/>
      <c r="L49" s="6"/>
    </row>
    <row r="50" spans="1:12" ht="12" customHeight="1">
      <c r="A50" s="4"/>
      <c r="C50" s="7"/>
      <c r="D50" s="635" t="s">
        <v>295</v>
      </c>
      <c r="E50" s="717"/>
      <c r="F50" s="717"/>
      <c r="G50" s="717"/>
      <c r="H50" s="717"/>
      <c r="I50" s="6"/>
      <c r="J50" s="6"/>
      <c r="K50" s="6"/>
      <c r="L50" s="6"/>
    </row>
    <row r="51" spans="1:12">
      <c r="A51" s="6"/>
      <c r="C51" s="6"/>
      <c r="D51" s="6"/>
      <c r="E51" s="6"/>
      <c r="F51" s="6"/>
      <c r="G51" s="6"/>
      <c r="H51" s="6"/>
      <c r="I51" s="545"/>
      <c r="J51" s="545"/>
      <c r="K51" s="545"/>
      <c r="L51" s="6"/>
    </row>
  </sheetData>
  <mergeCells count="5">
    <mergeCell ref="D50:H50"/>
    <mergeCell ref="E2:J7"/>
    <mergeCell ref="K2:K7"/>
    <mergeCell ref="D9:K9"/>
    <mergeCell ref="D48:K4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B1" zoomScale="98" zoomScaleNormal="98" workbookViewId="0">
      <pane ySplit="7" topLeftCell="A8" activePane="bottomLeft" state="frozen"/>
      <selection activeCell="B1" sqref="B1"/>
      <selection pane="bottomLeft" activeCell="F12" sqref="F12"/>
    </sheetView>
  </sheetViews>
  <sheetFormatPr baseColWidth="10" defaultColWidth="2.7109375" defaultRowHeight="14.25"/>
  <cols>
    <col min="1" max="1" width="11.42578125" style="378" hidden="1" customWidth="1"/>
    <col min="2" max="2" width="33.42578125" style="378" customWidth="1"/>
    <col min="3" max="3" width="3.7109375" style="378" customWidth="1"/>
    <col min="4" max="4" width="20.7109375" style="378" customWidth="1"/>
    <col min="5" max="7" width="25.7109375" style="378" customWidth="1"/>
    <col min="8" max="8" width="20.7109375" style="378" customWidth="1"/>
    <col min="9" max="9" width="3.7109375" style="378" customWidth="1"/>
    <col min="10" max="61" width="2.7109375" style="378" customWidth="1"/>
    <col min="62" max="16384" width="2.7109375" style="378"/>
  </cols>
  <sheetData>
    <row r="1" spans="1:9" ht="11.1" customHeight="1" thickBot="1">
      <c r="A1" s="4"/>
      <c r="C1" s="6"/>
      <c r="D1" s="6"/>
      <c r="E1" s="6"/>
      <c r="F1" s="6"/>
      <c r="G1" s="6"/>
      <c r="H1" s="6"/>
      <c r="I1" s="6"/>
    </row>
    <row r="2" spans="1:9" ht="11.1" customHeight="1">
      <c r="A2" s="4"/>
      <c r="C2" s="7"/>
      <c r="D2" s="148"/>
      <c r="E2" s="648" t="s">
        <v>244</v>
      </c>
      <c r="F2" s="666"/>
      <c r="G2" s="666"/>
      <c r="H2" s="903"/>
      <c r="I2" s="6"/>
    </row>
    <row r="3" spans="1:9" ht="11.1" customHeight="1">
      <c r="A3" s="4"/>
      <c r="C3" s="7"/>
      <c r="D3" s="149"/>
      <c r="E3" s="739"/>
      <c r="F3" s="740"/>
      <c r="G3" s="740"/>
      <c r="H3" s="904"/>
      <c r="I3" s="6"/>
    </row>
    <row r="4" spans="1:9" ht="11.1" customHeight="1">
      <c r="A4" s="4"/>
      <c r="C4" s="7"/>
      <c r="D4" s="149"/>
      <c r="E4" s="739"/>
      <c r="F4" s="740"/>
      <c r="G4" s="740"/>
      <c r="H4" s="904"/>
      <c r="I4" s="6"/>
    </row>
    <row r="5" spans="1:9" ht="11.1" customHeight="1">
      <c r="A5" s="4"/>
      <c r="C5" s="7"/>
      <c r="D5" s="149"/>
      <c r="E5" s="739"/>
      <c r="F5" s="740"/>
      <c r="G5" s="740"/>
      <c r="H5" s="904"/>
      <c r="I5" s="6"/>
    </row>
    <row r="6" spans="1:9" ht="11.1" customHeight="1">
      <c r="A6" s="4"/>
      <c r="C6" s="7"/>
      <c r="D6" s="149"/>
      <c r="E6" s="739"/>
      <c r="F6" s="740"/>
      <c r="G6" s="740"/>
      <c r="H6" s="904"/>
      <c r="I6" s="6"/>
    </row>
    <row r="7" spans="1:9" ht="11.1" customHeight="1" thickBot="1">
      <c r="A7" s="4"/>
      <c r="C7" s="7"/>
      <c r="D7" s="150"/>
      <c r="E7" s="741"/>
      <c r="F7" s="742"/>
      <c r="G7" s="742"/>
      <c r="H7" s="905"/>
      <c r="I7" s="6"/>
    </row>
    <row r="8" spans="1:9" ht="12" customHeight="1">
      <c r="A8" s="4"/>
      <c r="C8" s="7"/>
      <c r="D8" s="7"/>
      <c r="E8" s="7"/>
      <c r="F8" s="7"/>
      <c r="G8" s="7"/>
      <c r="H8" s="7"/>
      <c r="I8" s="6"/>
    </row>
    <row r="9" spans="1:9" ht="24.95" customHeight="1">
      <c r="A9" s="4"/>
      <c r="C9" s="7"/>
      <c r="D9" s="718" t="s">
        <v>388</v>
      </c>
      <c r="E9" s="994"/>
      <c r="F9" s="994"/>
      <c r="G9" s="994"/>
      <c r="H9" s="995"/>
      <c r="I9" s="6"/>
    </row>
    <row r="10" spans="1:9" ht="20.100000000000001" customHeight="1">
      <c r="A10" s="4"/>
      <c r="C10" s="7"/>
      <c r="D10" s="418" t="s">
        <v>243</v>
      </c>
      <c r="E10" s="419" t="s">
        <v>28</v>
      </c>
      <c r="F10" s="419" t="s">
        <v>245</v>
      </c>
      <c r="G10" s="419" t="s">
        <v>246</v>
      </c>
      <c r="H10" s="419" t="s">
        <v>145</v>
      </c>
      <c r="I10" s="6"/>
    </row>
    <row r="11" spans="1:9" ht="20.100000000000001" customHeight="1">
      <c r="A11" s="4"/>
      <c r="C11" s="7"/>
      <c r="D11" s="425"/>
      <c r="E11" s="425"/>
      <c r="F11" s="425"/>
      <c r="G11" s="425"/>
      <c r="H11" s="426"/>
      <c r="I11" s="6"/>
    </row>
    <row r="12" spans="1:9" ht="20.100000000000001" customHeight="1">
      <c r="A12" s="4"/>
      <c r="C12" s="7"/>
      <c r="D12" s="425"/>
      <c r="E12" s="425"/>
      <c r="F12" s="425"/>
      <c r="G12" s="425"/>
      <c r="H12" s="426"/>
      <c r="I12" s="6"/>
    </row>
    <row r="13" spans="1:9" ht="20.100000000000001" customHeight="1">
      <c r="A13" s="4"/>
      <c r="C13" s="7"/>
      <c r="D13" s="425"/>
      <c r="E13" s="425"/>
      <c r="F13" s="425"/>
      <c r="G13" s="425"/>
      <c r="H13" s="426"/>
      <c r="I13" s="6"/>
    </row>
    <row r="14" spans="1:9" ht="20.100000000000001" customHeight="1">
      <c r="A14" s="4"/>
      <c r="C14" s="7"/>
      <c r="D14" s="425"/>
      <c r="E14" s="425"/>
      <c r="F14" s="425"/>
      <c r="G14" s="425"/>
      <c r="H14" s="426"/>
      <c r="I14" s="6"/>
    </row>
    <row r="15" spans="1:9" ht="20.100000000000001" customHeight="1">
      <c r="A15" s="4"/>
      <c r="C15" s="7"/>
      <c r="D15" s="425"/>
      <c r="E15" s="425"/>
      <c r="F15" s="425"/>
      <c r="G15" s="425"/>
      <c r="H15" s="426"/>
      <c r="I15" s="6"/>
    </row>
    <row r="16" spans="1:9" ht="20.100000000000001" customHeight="1">
      <c r="A16" s="4"/>
      <c r="C16" s="7"/>
      <c r="D16" s="425"/>
      <c r="E16" s="425"/>
      <c r="F16" s="425"/>
      <c r="G16" s="425"/>
      <c r="H16" s="426"/>
      <c r="I16" s="6"/>
    </row>
    <row r="17" spans="1:9" ht="12" customHeight="1">
      <c r="A17" s="4"/>
      <c r="C17" s="7"/>
      <c r="D17" s="2"/>
      <c r="E17" s="2"/>
      <c r="F17" s="2"/>
      <c r="G17" s="2"/>
      <c r="H17" s="2"/>
      <c r="I17" s="6"/>
    </row>
    <row r="18" spans="1:9" ht="12" customHeight="1">
      <c r="A18" s="4"/>
      <c r="C18" s="7"/>
      <c r="D18" s="6"/>
      <c r="E18" s="6"/>
      <c r="F18" s="6"/>
      <c r="G18" s="6"/>
      <c r="H18" s="6"/>
      <c r="I18" s="6"/>
    </row>
    <row r="19" spans="1:9" ht="12" customHeight="1">
      <c r="A19" s="4"/>
      <c r="C19" s="7"/>
      <c r="D19" s="6"/>
      <c r="E19" s="6"/>
      <c r="F19" s="6"/>
      <c r="G19" s="6"/>
      <c r="H19" s="6"/>
      <c r="I19" s="6"/>
    </row>
    <row r="20" spans="1:9" ht="12" customHeight="1">
      <c r="A20" s="4"/>
      <c r="C20" s="7"/>
      <c r="D20" s="6"/>
      <c r="E20" s="6"/>
      <c r="F20" s="6"/>
      <c r="G20" s="6"/>
      <c r="H20" s="6"/>
      <c r="I20" s="6"/>
    </row>
    <row r="21" spans="1:9" ht="12" customHeight="1">
      <c r="A21" s="4"/>
      <c r="C21" s="7"/>
      <c r="D21" s="6"/>
      <c r="E21" s="6"/>
      <c r="F21" s="6"/>
      <c r="G21" s="6"/>
      <c r="H21" s="6"/>
      <c r="I21" s="6"/>
    </row>
    <row r="22" spans="1:9" ht="12" customHeight="1">
      <c r="A22" s="4"/>
      <c r="C22" s="7"/>
      <c r="D22" s="6"/>
      <c r="E22" s="6"/>
      <c r="F22" s="6"/>
      <c r="G22" s="6"/>
      <c r="H22" s="6"/>
      <c r="I22" s="6"/>
    </row>
    <row r="23" spans="1:9" ht="12" customHeight="1">
      <c r="A23" s="4"/>
      <c r="C23" s="7"/>
      <c r="D23" s="6"/>
      <c r="E23" s="6"/>
      <c r="F23" s="6"/>
      <c r="G23" s="6"/>
      <c r="H23" s="6"/>
      <c r="I23" s="6"/>
    </row>
    <row r="24" spans="1:9" ht="12" customHeight="1">
      <c r="A24" s="4"/>
      <c r="C24" s="7"/>
      <c r="D24" s="6"/>
      <c r="E24" s="6"/>
      <c r="F24" s="6"/>
      <c r="G24" s="6"/>
      <c r="H24" s="6"/>
      <c r="I24" s="6"/>
    </row>
    <row r="25" spans="1:9" ht="12" customHeight="1">
      <c r="A25" s="4"/>
      <c r="C25" s="7"/>
      <c r="D25" s="6"/>
      <c r="E25" s="6"/>
      <c r="F25" s="6"/>
      <c r="G25" s="6"/>
      <c r="H25" s="6"/>
      <c r="I25" s="6"/>
    </row>
    <row r="26" spans="1:9" ht="12" customHeight="1">
      <c r="A26" s="4"/>
      <c r="C26" s="7"/>
      <c r="D26" s="6"/>
      <c r="E26" s="6"/>
      <c r="F26" s="6"/>
      <c r="G26" s="6"/>
      <c r="H26" s="6"/>
      <c r="I26" s="6"/>
    </row>
    <row r="27" spans="1:9" ht="12" customHeight="1">
      <c r="A27" s="4"/>
      <c r="C27" s="7"/>
      <c r="D27" s="6"/>
      <c r="E27" s="6"/>
      <c r="F27" s="6"/>
      <c r="G27" s="6"/>
      <c r="H27" s="6"/>
      <c r="I27" s="6"/>
    </row>
    <row r="28" spans="1:9" ht="12" customHeight="1">
      <c r="A28" s="4"/>
      <c r="C28" s="7"/>
      <c r="D28" s="6"/>
      <c r="E28" s="6"/>
      <c r="F28" s="6"/>
      <c r="G28" s="6"/>
      <c r="H28" s="6"/>
      <c r="I28" s="6"/>
    </row>
    <row r="29" spans="1:9" ht="12" customHeight="1">
      <c r="A29" s="4"/>
      <c r="C29" s="7"/>
      <c r="D29" s="6"/>
      <c r="E29" s="6"/>
      <c r="F29" s="6"/>
      <c r="G29" s="6"/>
      <c r="H29" s="6"/>
      <c r="I29" s="6"/>
    </row>
    <row r="30" spans="1:9" ht="12" customHeight="1">
      <c r="A30" s="4"/>
      <c r="C30" s="7"/>
      <c r="D30" s="6"/>
      <c r="E30" s="6"/>
      <c r="F30" s="6"/>
      <c r="G30" s="6"/>
      <c r="H30" s="6"/>
      <c r="I30" s="6"/>
    </row>
    <row r="31" spans="1:9" ht="12" customHeight="1">
      <c r="A31" s="4"/>
      <c r="C31" s="7"/>
      <c r="D31" s="6"/>
      <c r="E31" s="6"/>
      <c r="F31" s="6"/>
      <c r="G31" s="6"/>
      <c r="H31" s="6"/>
      <c r="I31" s="6"/>
    </row>
    <row r="32" spans="1:9" ht="12" customHeight="1">
      <c r="A32" s="4"/>
      <c r="C32" s="7"/>
      <c r="D32" s="6"/>
      <c r="E32" s="6"/>
      <c r="F32" s="6"/>
      <c r="G32" s="6"/>
      <c r="H32" s="6"/>
      <c r="I32" s="6"/>
    </row>
    <row r="33" spans="1:9" ht="12" customHeight="1">
      <c r="A33" s="4"/>
      <c r="C33" s="7"/>
      <c r="D33" s="6"/>
      <c r="E33" s="6"/>
      <c r="F33" s="6"/>
      <c r="G33" s="6"/>
      <c r="H33" s="6"/>
      <c r="I33" s="6"/>
    </row>
    <row r="34" spans="1:9" ht="12" customHeight="1">
      <c r="A34" s="4"/>
      <c r="C34" s="7"/>
      <c r="D34" s="6"/>
      <c r="E34" s="6"/>
      <c r="F34" s="6"/>
      <c r="G34" s="6"/>
      <c r="H34" s="6"/>
      <c r="I34" s="6"/>
    </row>
    <row r="35" spans="1:9" ht="50.1" customHeight="1">
      <c r="A35" s="4"/>
      <c r="C35" s="7"/>
      <c r="D35" s="997" t="s">
        <v>311</v>
      </c>
      <c r="E35" s="998"/>
      <c r="F35" s="998"/>
      <c r="G35" s="998"/>
      <c r="H35" s="998"/>
      <c r="I35" s="6"/>
    </row>
    <row r="36" spans="1:9" ht="16.5" customHeight="1">
      <c r="A36" s="4"/>
      <c r="C36" s="7"/>
      <c r="D36" s="589"/>
      <c r="E36" s="590"/>
      <c r="F36" s="590"/>
      <c r="G36" s="590"/>
      <c r="H36" s="590"/>
      <c r="I36" s="6"/>
    </row>
    <row r="37" spans="1:9">
      <c r="C37" s="6"/>
      <c r="D37" s="676" t="s">
        <v>295</v>
      </c>
      <c r="E37" s="677"/>
      <c r="F37" s="677"/>
      <c r="G37" s="6"/>
      <c r="H37" s="6"/>
      <c r="I37" s="6"/>
    </row>
    <row r="38" spans="1:9">
      <c r="C38" s="6"/>
      <c r="D38" s="6"/>
      <c r="E38" s="6"/>
      <c r="F38" s="6"/>
      <c r="G38" s="6"/>
      <c r="H38" s="6"/>
      <c r="I38" s="6"/>
    </row>
  </sheetData>
  <mergeCells count="5">
    <mergeCell ref="E2:G7"/>
    <mergeCell ref="H2:H7"/>
    <mergeCell ref="D9:H9"/>
    <mergeCell ref="D35:H35"/>
    <mergeCell ref="D37:F3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opLeftCell="B1" zoomScale="112" zoomScaleNormal="112" workbookViewId="0">
      <pane ySplit="9" topLeftCell="A10" activePane="bottomLeft" state="frozen"/>
      <selection activeCell="B1" sqref="B1"/>
      <selection pane="bottomLeft" activeCell="D10" sqref="D10:E10"/>
    </sheetView>
  </sheetViews>
  <sheetFormatPr baseColWidth="10" defaultColWidth="2.7109375" defaultRowHeight="14.25"/>
  <cols>
    <col min="1" max="1" width="11.42578125" style="378" hidden="1" customWidth="1"/>
    <col min="2" max="2" width="20.42578125" style="378" customWidth="1"/>
    <col min="3" max="3" width="3.7109375" style="378" customWidth="1"/>
    <col min="4" max="4" width="17.85546875" style="378" customWidth="1"/>
    <col min="5" max="5" width="10" style="378" customWidth="1"/>
    <col min="6" max="6" width="10.28515625" style="378" customWidth="1"/>
    <col min="7" max="7" width="8.42578125" style="378" customWidth="1"/>
    <col min="8" max="8" width="8.28515625" style="378" customWidth="1"/>
    <col min="9" max="9" width="8.85546875" style="378" customWidth="1"/>
    <col min="10" max="10" width="8.28515625" style="378" customWidth="1"/>
    <col min="11" max="12" width="8.42578125" style="378" customWidth="1"/>
    <col min="13" max="13" width="8.28515625" style="378" customWidth="1"/>
    <col min="14" max="14" width="9.140625" style="378" customWidth="1"/>
    <col min="15" max="15" width="8.42578125" style="378" customWidth="1"/>
    <col min="16" max="16" width="7.5703125" style="378" customWidth="1"/>
    <col min="17" max="17" width="9.85546875" style="378" customWidth="1"/>
    <col min="18" max="18" width="3.7109375" style="378" customWidth="1"/>
    <col min="19" max="75" width="2.7109375" style="378" customWidth="1"/>
    <col min="76" max="16384" width="2.7109375" style="378"/>
  </cols>
  <sheetData>
    <row r="1" spans="1:18" ht="11.1" customHeight="1" thickBot="1">
      <c r="A1" s="4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1.1" customHeight="1">
      <c r="A2" s="4"/>
      <c r="C2" s="7"/>
      <c r="D2" s="645"/>
      <c r="E2" s="887" t="s">
        <v>386</v>
      </c>
      <c r="F2" s="888"/>
      <c r="G2" s="888"/>
      <c r="H2" s="888"/>
      <c r="I2" s="888"/>
      <c r="J2" s="888"/>
      <c r="K2" s="888"/>
      <c r="L2" s="888"/>
      <c r="M2" s="888"/>
      <c r="N2" s="888"/>
      <c r="O2" s="1002"/>
      <c r="P2" s="887"/>
      <c r="Q2" s="1002"/>
      <c r="R2" s="57"/>
    </row>
    <row r="3" spans="1:18" ht="11.1" customHeight="1">
      <c r="A3" s="4"/>
      <c r="C3" s="7"/>
      <c r="D3" s="646"/>
      <c r="E3" s="1003"/>
      <c r="F3" s="1007"/>
      <c r="G3" s="1007"/>
      <c r="H3" s="1007"/>
      <c r="I3" s="1007"/>
      <c r="J3" s="1007"/>
      <c r="K3" s="1007"/>
      <c r="L3" s="1007"/>
      <c r="M3" s="1007"/>
      <c r="N3" s="1007"/>
      <c r="O3" s="1004"/>
      <c r="P3" s="1003"/>
      <c r="Q3" s="1004"/>
      <c r="R3" s="57"/>
    </row>
    <row r="4" spans="1:18" ht="11.1" customHeight="1">
      <c r="A4" s="4"/>
      <c r="C4" s="7"/>
      <c r="D4" s="646"/>
      <c r="E4" s="1003"/>
      <c r="F4" s="1007"/>
      <c r="G4" s="1007"/>
      <c r="H4" s="1007"/>
      <c r="I4" s="1007"/>
      <c r="J4" s="1007"/>
      <c r="K4" s="1007"/>
      <c r="L4" s="1007"/>
      <c r="M4" s="1007"/>
      <c r="N4" s="1007"/>
      <c r="O4" s="1004"/>
      <c r="P4" s="1003"/>
      <c r="Q4" s="1004"/>
      <c r="R4" s="57"/>
    </row>
    <row r="5" spans="1:18" ht="11.1" customHeight="1">
      <c r="A5" s="4"/>
      <c r="C5" s="7"/>
      <c r="D5" s="646"/>
      <c r="E5" s="1003"/>
      <c r="F5" s="1007"/>
      <c r="G5" s="1007"/>
      <c r="H5" s="1007"/>
      <c r="I5" s="1007"/>
      <c r="J5" s="1007"/>
      <c r="K5" s="1007"/>
      <c r="L5" s="1007"/>
      <c r="M5" s="1007"/>
      <c r="N5" s="1007"/>
      <c r="O5" s="1004"/>
      <c r="P5" s="1003"/>
      <c r="Q5" s="1004"/>
      <c r="R5" s="57"/>
    </row>
    <row r="6" spans="1:18" ht="11.1" customHeight="1">
      <c r="A6" s="4"/>
      <c r="C6" s="7"/>
      <c r="D6" s="646"/>
      <c r="E6" s="1003"/>
      <c r="F6" s="1007"/>
      <c r="G6" s="1007"/>
      <c r="H6" s="1007"/>
      <c r="I6" s="1007"/>
      <c r="J6" s="1007"/>
      <c r="K6" s="1007"/>
      <c r="L6" s="1007"/>
      <c r="M6" s="1007"/>
      <c r="N6" s="1007"/>
      <c r="O6" s="1004"/>
      <c r="P6" s="1003"/>
      <c r="Q6" s="1004"/>
      <c r="R6" s="57"/>
    </row>
    <row r="7" spans="1:18" ht="11.1" customHeight="1" thickBot="1">
      <c r="A7" s="4"/>
      <c r="C7" s="7"/>
      <c r="D7" s="647"/>
      <c r="E7" s="1005"/>
      <c r="F7" s="1008"/>
      <c r="G7" s="1008"/>
      <c r="H7" s="1008"/>
      <c r="I7" s="1008"/>
      <c r="J7" s="1008"/>
      <c r="K7" s="1008"/>
      <c r="L7" s="1008"/>
      <c r="M7" s="1008"/>
      <c r="N7" s="1008"/>
      <c r="O7" s="1006"/>
      <c r="P7" s="1005"/>
      <c r="Q7" s="1006"/>
      <c r="R7" s="57"/>
    </row>
    <row r="8" spans="1:18" ht="12" customHeight="1">
      <c r="A8" s="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6"/>
    </row>
    <row r="9" spans="1:18" ht="38.25">
      <c r="A9" s="4"/>
      <c r="C9" s="7"/>
      <c r="D9" s="860" t="s">
        <v>269</v>
      </c>
      <c r="E9" s="860"/>
      <c r="F9" s="461" t="s">
        <v>16</v>
      </c>
      <c r="G9" s="588" t="s">
        <v>387</v>
      </c>
      <c r="H9" s="588" t="s">
        <v>387</v>
      </c>
      <c r="I9" s="588" t="s">
        <v>387</v>
      </c>
      <c r="J9" s="588" t="s">
        <v>387</v>
      </c>
      <c r="K9" s="588" t="s">
        <v>387</v>
      </c>
      <c r="L9" s="588" t="s">
        <v>387</v>
      </c>
      <c r="M9" s="588" t="s">
        <v>387</v>
      </c>
      <c r="N9" s="588" t="s">
        <v>387</v>
      </c>
      <c r="O9" s="588" t="s">
        <v>387</v>
      </c>
      <c r="P9" s="460" t="s">
        <v>36</v>
      </c>
      <c r="Q9" s="355" t="s">
        <v>221</v>
      </c>
      <c r="R9" s="6"/>
    </row>
    <row r="10" spans="1:18" s="379" customFormat="1" ht="20.100000000000001" customHeight="1">
      <c r="A10" s="10"/>
      <c r="C10" s="9"/>
      <c r="D10" s="999"/>
      <c r="E10" s="1000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357"/>
      <c r="Q10" s="358"/>
      <c r="R10" s="8"/>
    </row>
    <row r="11" spans="1:18" ht="20.100000000000001" customHeight="1">
      <c r="A11" s="4"/>
      <c r="C11" s="7"/>
      <c r="D11" s="999"/>
      <c r="E11" s="1000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357"/>
      <c r="Q11" s="358"/>
      <c r="R11" s="6"/>
    </row>
    <row r="12" spans="1:18" ht="20.100000000000001" customHeight="1">
      <c r="A12" s="4"/>
      <c r="C12" s="7"/>
      <c r="D12" s="999"/>
      <c r="E12" s="100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357"/>
      <c r="Q12" s="358"/>
      <c r="R12" s="6"/>
    </row>
    <row r="13" spans="1:18" ht="20.100000000000001" customHeight="1">
      <c r="A13" s="4"/>
      <c r="C13" s="7"/>
      <c r="D13" s="999"/>
      <c r="E13" s="1000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357"/>
      <c r="Q13" s="358"/>
      <c r="R13" s="6"/>
    </row>
    <row r="14" spans="1:18" ht="20.100000000000001" customHeight="1">
      <c r="A14" s="4"/>
      <c r="C14" s="7"/>
      <c r="D14" s="999"/>
      <c r="E14" s="1000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357"/>
      <c r="Q14" s="358"/>
      <c r="R14" s="6"/>
    </row>
    <row r="15" spans="1:18" ht="20.100000000000001" customHeight="1">
      <c r="A15" s="4"/>
      <c r="C15" s="7"/>
      <c r="D15" s="999"/>
      <c r="E15" s="1000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357"/>
      <c r="Q15" s="358"/>
      <c r="R15" s="6"/>
    </row>
    <row r="16" spans="1:18" ht="20.100000000000001" customHeight="1">
      <c r="A16" s="4"/>
      <c r="C16" s="7"/>
      <c r="D16" s="999"/>
      <c r="E16" s="1000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357"/>
      <c r="Q16" s="358"/>
      <c r="R16" s="6"/>
    </row>
    <row r="17" spans="1:18" ht="20.100000000000001" customHeight="1">
      <c r="A17" s="6"/>
      <c r="C17" s="7"/>
      <c r="D17" s="999"/>
      <c r="E17" s="1000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357"/>
      <c r="Q17" s="358"/>
      <c r="R17" s="6"/>
    </row>
    <row r="18" spans="1:18" ht="20.100000000000001" customHeight="1">
      <c r="A18" s="6"/>
      <c r="C18" s="7"/>
      <c r="D18" s="1001" t="s">
        <v>232</v>
      </c>
      <c r="E18" s="1001"/>
      <c r="F18" s="1001"/>
      <c r="G18" s="463"/>
      <c r="H18" s="463"/>
      <c r="I18" s="463"/>
      <c r="J18" s="463"/>
      <c r="K18" s="463"/>
      <c r="L18" s="463"/>
      <c r="M18" s="463"/>
      <c r="N18" s="463"/>
      <c r="O18" s="463"/>
      <c r="P18" s="356"/>
      <c r="Q18" s="358"/>
      <c r="R18" s="6"/>
    </row>
    <row r="19" spans="1:18" ht="20.100000000000001" customHeight="1">
      <c r="A19" s="6"/>
      <c r="C19" s="7"/>
      <c r="D19" s="1001" t="s">
        <v>233</v>
      </c>
      <c r="E19" s="1001"/>
      <c r="F19" s="1001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471"/>
      <c r="R19" s="6"/>
    </row>
    <row r="20" spans="1:18">
      <c r="A20" s="6"/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20.100000000000001" customHeight="1">
      <c r="A21" s="6"/>
      <c r="C21" s="7"/>
      <c r="D21" s="916" t="s">
        <v>234</v>
      </c>
      <c r="E21" s="917"/>
      <c r="F21" s="918"/>
      <c r="G21" s="469"/>
      <c r="H21" s="470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20.100000000000001" customHeight="1">
      <c r="A22" s="6"/>
      <c r="C22" s="7"/>
      <c r="D22" s="916" t="s">
        <v>235</v>
      </c>
      <c r="E22" s="917"/>
      <c r="F22" s="918"/>
      <c r="G22" s="469"/>
      <c r="H22" s="470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20.100000000000001" customHeight="1">
      <c r="A23" s="6"/>
      <c r="C23" s="7"/>
      <c r="D23" s="916" t="s">
        <v>26</v>
      </c>
      <c r="E23" s="917"/>
      <c r="F23" s="918"/>
      <c r="G23" s="469"/>
      <c r="H23" s="470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>
      <c r="A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>
      <c r="A25" s="6"/>
      <c r="C25" s="7"/>
      <c r="D25" s="676" t="s">
        <v>317</v>
      </c>
      <c r="E25" s="1009"/>
      <c r="F25" s="1009"/>
      <c r="G25" s="1009"/>
      <c r="H25" s="1009"/>
      <c r="I25" s="1009"/>
      <c r="J25" s="7"/>
      <c r="K25" s="7"/>
      <c r="L25" s="7"/>
      <c r="M25" s="7"/>
      <c r="N25" s="7"/>
      <c r="O25" s="7"/>
      <c r="P25" s="7"/>
      <c r="Q25" s="7"/>
      <c r="R25" s="6"/>
    </row>
    <row r="26" spans="1:18">
      <c r="A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</sheetData>
  <sortState ref="D10:E18">
    <sortCondition ref="D10"/>
  </sortState>
  <mergeCells count="18">
    <mergeCell ref="D25:I25"/>
    <mergeCell ref="D21:F21"/>
    <mergeCell ref="D22:F22"/>
    <mergeCell ref="D23:F23"/>
    <mergeCell ref="D16:E16"/>
    <mergeCell ref="D17:E17"/>
    <mergeCell ref="D18:F18"/>
    <mergeCell ref="D13:E13"/>
    <mergeCell ref="D14:E14"/>
    <mergeCell ref="D15:E15"/>
    <mergeCell ref="D19:F19"/>
    <mergeCell ref="P2:Q7"/>
    <mergeCell ref="D2:D7"/>
    <mergeCell ref="E2:O7"/>
    <mergeCell ref="D9:E9"/>
    <mergeCell ref="D10:E10"/>
    <mergeCell ref="D11:E11"/>
    <mergeCell ref="D12:E12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0"/>
  <sheetViews>
    <sheetView workbookViewId="0">
      <selection activeCell="J2" sqref="J2:AM7"/>
    </sheetView>
  </sheetViews>
  <sheetFormatPr baseColWidth="10" defaultColWidth="0" defaultRowHeight="0" customHeight="1" zeroHeight="1"/>
  <cols>
    <col min="1" max="47" width="2.7109375" customWidth="1"/>
    <col min="48" max="73" width="0" hidden="1" customWidth="1"/>
    <col min="74" max="16384" width="11.42578125" hidden="1"/>
  </cols>
  <sheetData>
    <row r="1" spans="3:45" s="2" customFormat="1" ht="11.1" customHeight="1" thickBot="1"/>
    <row r="2" spans="3:45" s="2" customFormat="1" ht="11.1" customHeight="1">
      <c r="C2" s="871"/>
      <c r="D2" s="1014"/>
      <c r="E2" s="1014"/>
      <c r="F2" s="1014"/>
      <c r="G2" s="1014"/>
      <c r="H2" s="1014"/>
      <c r="I2" s="1015"/>
      <c r="J2" s="1018" t="s">
        <v>396</v>
      </c>
      <c r="K2" s="1019"/>
      <c r="L2" s="1019"/>
      <c r="M2" s="1019"/>
      <c r="N2" s="1019"/>
      <c r="O2" s="1019"/>
      <c r="P2" s="1019"/>
      <c r="Q2" s="1019"/>
      <c r="R2" s="1019"/>
      <c r="S2" s="1019"/>
      <c r="T2" s="1019"/>
      <c r="U2" s="1019"/>
      <c r="V2" s="1019"/>
      <c r="W2" s="1019"/>
      <c r="X2" s="1019"/>
      <c r="Y2" s="1019"/>
      <c r="Z2" s="1019"/>
      <c r="AA2" s="1019"/>
      <c r="AB2" s="1019"/>
      <c r="AC2" s="1019"/>
      <c r="AD2" s="1019"/>
      <c r="AE2" s="1019"/>
      <c r="AF2" s="1019"/>
      <c r="AG2" s="1019"/>
      <c r="AH2" s="1019"/>
      <c r="AI2" s="1019"/>
      <c r="AJ2" s="1019"/>
      <c r="AK2" s="1019"/>
      <c r="AL2" s="1019"/>
      <c r="AM2" s="1020"/>
      <c r="AN2" s="1027"/>
      <c r="AO2" s="1014"/>
      <c r="AP2" s="1014"/>
      <c r="AQ2" s="1014"/>
      <c r="AR2" s="1014"/>
      <c r="AS2" s="872"/>
    </row>
    <row r="3" spans="3:45" s="2" customFormat="1" ht="11.1" customHeight="1">
      <c r="C3" s="873"/>
      <c r="D3" s="1010"/>
      <c r="E3" s="1010"/>
      <c r="F3" s="1010"/>
      <c r="G3" s="1010"/>
      <c r="H3" s="1010"/>
      <c r="I3" s="1011"/>
      <c r="J3" s="1021"/>
      <c r="K3" s="1022"/>
      <c r="L3" s="1022"/>
      <c r="M3" s="1022"/>
      <c r="N3" s="1022"/>
      <c r="O3" s="1022"/>
      <c r="P3" s="1022"/>
      <c r="Q3" s="1022"/>
      <c r="R3" s="1022"/>
      <c r="S3" s="1022"/>
      <c r="T3" s="1022"/>
      <c r="U3" s="1022"/>
      <c r="V3" s="1022"/>
      <c r="W3" s="1022"/>
      <c r="X3" s="1022"/>
      <c r="Y3" s="1022"/>
      <c r="Z3" s="1022"/>
      <c r="AA3" s="1022"/>
      <c r="AB3" s="1022"/>
      <c r="AC3" s="1022"/>
      <c r="AD3" s="1022"/>
      <c r="AE3" s="1022"/>
      <c r="AF3" s="1022"/>
      <c r="AG3" s="1022"/>
      <c r="AH3" s="1022"/>
      <c r="AI3" s="1022"/>
      <c r="AJ3" s="1022"/>
      <c r="AK3" s="1022"/>
      <c r="AL3" s="1022"/>
      <c r="AM3" s="1023"/>
      <c r="AN3" s="1013"/>
      <c r="AO3" s="1010"/>
      <c r="AP3" s="1010"/>
      <c r="AQ3" s="1010"/>
      <c r="AR3" s="1010"/>
      <c r="AS3" s="874"/>
    </row>
    <row r="4" spans="3:45" s="2" customFormat="1" ht="11.1" customHeight="1">
      <c r="C4" s="873"/>
      <c r="D4" s="1010"/>
      <c r="E4" s="1010"/>
      <c r="F4" s="1010"/>
      <c r="G4" s="1010"/>
      <c r="H4" s="1010"/>
      <c r="I4" s="1011"/>
      <c r="J4" s="1021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3"/>
      <c r="AN4" s="1013"/>
      <c r="AO4" s="1010"/>
      <c r="AP4" s="1010"/>
      <c r="AQ4" s="1010"/>
      <c r="AR4" s="1010"/>
      <c r="AS4" s="874"/>
    </row>
    <row r="5" spans="3:45" s="2" customFormat="1" ht="11.1" customHeight="1">
      <c r="C5" s="873"/>
      <c r="D5" s="1010"/>
      <c r="E5" s="1010"/>
      <c r="F5" s="1010"/>
      <c r="G5" s="1010"/>
      <c r="H5" s="1010"/>
      <c r="I5" s="1011"/>
      <c r="J5" s="1021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/>
      <c r="W5" s="1022"/>
      <c r="X5" s="1022"/>
      <c r="Y5" s="1022"/>
      <c r="Z5" s="1022"/>
      <c r="AA5" s="1022"/>
      <c r="AB5" s="1022"/>
      <c r="AC5" s="1022"/>
      <c r="AD5" s="1022"/>
      <c r="AE5" s="1022"/>
      <c r="AF5" s="1022"/>
      <c r="AG5" s="1022"/>
      <c r="AH5" s="1022"/>
      <c r="AI5" s="1022"/>
      <c r="AJ5" s="1022"/>
      <c r="AK5" s="1022"/>
      <c r="AL5" s="1022"/>
      <c r="AM5" s="1023"/>
      <c r="AN5" s="1013"/>
      <c r="AO5" s="1010"/>
      <c r="AP5" s="1010"/>
      <c r="AQ5" s="1010"/>
      <c r="AR5" s="1010"/>
      <c r="AS5" s="874"/>
    </row>
    <row r="6" spans="3:45" s="2" customFormat="1" ht="11.1" customHeight="1">
      <c r="C6" s="873"/>
      <c r="D6" s="1010"/>
      <c r="E6" s="1010"/>
      <c r="F6" s="1010"/>
      <c r="G6" s="1010"/>
      <c r="H6" s="1010"/>
      <c r="I6" s="1011"/>
      <c r="J6" s="1021"/>
      <c r="K6" s="1022"/>
      <c r="L6" s="1022"/>
      <c r="M6" s="1022"/>
      <c r="N6" s="1022"/>
      <c r="O6" s="1022"/>
      <c r="P6" s="1022"/>
      <c r="Q6" s="1022"/>
      <c r="R6" s="1022"/>
      <c r="S6" s="1022"/>
      <c r="T6" s="1022"/>
      <c r="U6" s="1022"/>
      <c r="V6" s="1022"/>
      <c r="W6" s="1022"/>
      <c r="X6" s="1022"/>
      <c r="Y6" s="1022"/>
      <c r="Z6" s="1022"/>
      <c r="AA6" s="1022"/>
      <c r="AB6" s="1022"/>
      <c r="AC6" s="1022"/>
      <c r="AD6" s="1022"/>
      <c r="AE6" s="1022"/>
      <c r="AF6" s="1022"/>
      <c r="AG6" s="1022"/>
      <c r="AH6" s="1022"/>
      <c r="AI6" s="1022"/>
      <c r="AJ6" s="1022"/>
      <c r="AK6" s="1022"/>
      <c r="AL6" s="1022"/>
      <c r="AM6" s="1023"/>
      <c r="AN6" s="1013"/>
      <c r="AO6" s="1010"/>
      <c r="AP6" s="1010"/>
      <c r="AQ6" s="1010"/>
      <c r="AR6" s="1010"/>
      <c r="AS6" s="874"/>
    </row>
    <row r="7" spans="3:45" s="2" customFormat="1" ht="11.1" customHeight="1" thickBot="1">
      <c r="C7" s="875"/>
      <c r="D7" s="1016"/>
      <c r="E7" s="1016"/>
      <c r="F7" s="1016"/>
      <c r="G7" s="1016"/>
      <c r="H7" s="1016"/>
      <c r="I7" s="1017"/>
      <c r="J7" s="1024"/>
      <c r="K7" s="1025"/>
      <c r="L7" s="1025"/>
      <c r="M7" s="1025"/>
      <c r="N7" s="1025"/>
      <c r="O7" s="1025"/>
      <c r="P7" s="1025"/>
      <c r="Q7" s="1025"/>
      <c r="R7" s="1025"/>
      <c r="S7" s="1025"/>
      <c r="T7" s="1025"/>
      <c r="U7" s="1025"/>
      <c r="V7" s="1025"/>
      <c r="W7" s="1025"/>
      <c r="X7" s="1025"/>
      <c r="Y7" s="1025"/>
      <c r="Z7" s="1025"/>
      <c r="AA7" s="1025"/>
      <c r="AB7" s="1025"/>
      <c r="AC7" s="1025"/>
      <c r="AD7" s="1025"/>
      <c r="AE7" s="1025"/>
      <c r="AF7" s="1025"/>
      <c r="AG7" s="1025"/>
      <c r="AH7" s="1025"/>
      <c r="AI7" s="1025"/>
      <c r="AJ7" s="1025"/>
      <c r="AK7" s="1025"/>
      <c r="AL7" s="1025"/>
      <c r="AM7" s="1026"/>
      <c r="AN7" s="1028"/>
      <c r="AO7" s="1016"/>
      <c r="AP7" s="1016"/>
      <c r="AQ7" s="1016"/>
      <c r="AR7" s="1016"/>
      <c r="AS7" s="876"/>
    </row>
    <row r="8" spans="3:45" s="2" customFormat="1" ht="11.1" customHeight="1"/>
    <row r="9" spans="3:45" s="33" customFormat="1" ht="27.75" customHeight="1">
      <c r="C9" s="1030" t="s">
        <v>69</v>
      </c>
      <c r="D9" s="1031"/>
      <c r="E9" s="1031"/>
      <c r="F9" s="1031"/>
      <c r="G9" s="1031"/>
      <c r="H9" s="1031"/>
      <c r="I9" s="1031"/>
      <c r="J9" s="1031"/>
      <c r="K9" s="1031"/>
      <c r="L9" s="1031"/>
      <c r="M9" s="1031"/>
      <c r="N9" s="1031"/>
      <c r="O9" s="1031"/>
      <c r="P9" s="1031"/>
      <c r="Q9" s="1031"/>
      <c r="R9" s="1031"/>
      <c r="S9" s="1032"/>
      <c r="T9" s="1030" t="s">
        <v>82</v>
      </c>
      <c r="U9" s="1031"/>
      <c r="V9" s="1031"/>
      <c r="W9" s="1031"/>
      <c r="X9" s="1031"/>
      <c r="Y9" s="1031"/>
      <c r="Z9" s="1031"/>
      <c r="AA9" s="1031"/>
      <c r="AB9" s="1031"/>
      <c r="AC9" s="1031"/>
      <c r="AD9" s="1031"/>
      <c r="AE9" s="1031"/>
      <c r="AF9" s="1032"/>
      <c r="AG9" s="1030" t="s">
        <v>87</v>
      </c>
      <c r="AH9" s="1031"/>
      <c r="AI9" s="1031"/>
      <c r="AJ9" s="1031"/>
      <c r="AK9" s="1031"/>
      <c r="AL9" s="1031"/>
      <c r="AM9" s="1032"/>
      <c r="AN9" s="1029" t="s">
        <v>86</v>
      </c>
      <c r="AO9" s="1029"/>
      <c r="AP9" s="1029"/>
      <c r="AQ9" s="1029"/>
      <c r="AR9" s="1029"/>
      <c r="AS9" s="1029"/>
    </row>
    <row r="10" spans="3:45" s="2" customFormat="1" ht="20.100000000000001" customHeight="1">
      <c r="C10" s="1011"/>
      <c r="D10" s="1012"/>
      <c r="E10" s="1012"/>
      <c r="F10" s="1012"/>
      <c r="G10" s="1012"/>
      <c r="H10" s="1012"/>
      <c r="I10" s="1012"/>
      <c r="J10" s="1012"/>
      <c r="K10" s="1012"/>
      <c r="L10" s="1012"/>
      <c r="M10" s="1012"/>
      <c r="N10" s="1012"/>
      <c r="O10" s="1012"/>
      <c r="P10" s="1012"/>
      <c r="Q10" s="1012"/>
      <c r="R10" s="1012"/>
      <c r="S10" s="1013"/>
      <c r="T10" s="1011"/>
      <c r="U10" s="1012"/>
      <c r="V10" s="1012"/>
      <c r="W10" s="1012"/>
      <c r="X10" s="1012"/>
      <c r="Y10" s="1012"/>
      <c r="Z10" s="1012"/>
      <c r="AA10" s="1012"/>
      <c r="AB10" s="1012"/>
      <c r="AC10" s="1012"/>
      <c r="AD10" s="1012"/>
      <c r="AE10" s="1012"/>
      <c r="AF10" s="1013"/>
      <c r="AG10" s="1011"/>
      <c r="AH10" s="1012"/>
      <c r="AI10" s="1012"/>
      <c r="AJ10" s="1012"/>
      <c r="AK10" s="1012"/>
      <c r="AL10" s="1012"/>
      <c r="AM10" s="1013"/>
      <c r="AN10" s="1010"/>
      <c r="AO10" s="1010"/>
      <c r="AP10" s="1010"/>
      <c r="AQ10" s="1010"/>
      <c r="AR10" s="1010"/>
      <c r="AS10" s="1010"/>
    </row>
    <row r="11" spans="3:45" s="2" customFormat="1" ht="20.100000000000001" customHeight="1">
      <c r="C11" s="1011"/>
      <c r="D11" s="1012"/>
      <c r="E11" s="1012"/>
      <c r="F11" s="1012"/>
      <c r="G11" s="1012"/>
      <c r="H11" s="1012"/>
      <c r="I11" s="1012"/>
      <c r="J11" s="1012"/>
      <c r="K11" s="1012"/>
      <c r="L11" s="1012"/>
      <c r="M11" s="1012"/>
      <c r="N11" s="1012"/>
      <c r="O11" s="1012"/>
      <c r="P11" s="1012"/>
      <c r="Q11" s="1012"/>
      <c r="R11" s="1012"/>
      <c r="S11" s="1013"/>
      <c r="T11" s="1011"/>
      <c r="U11" s="1012"/>
      <c r="V11" s="1012"/>
      <c r="W11" s="1012"/>
      <c r="X11" s="1012"/>
      <c r="Y11" s="1012"/>
      <c r="Z11" s="1012"/>
      <c r="AA11" s="1012"/>
      <c r="AB11" s="1012"/>
      <c r="AC11" s="1012"/>
      <c r="AD11" s="1012"/>
      <c r="AE11" s="1012"/>
      <c r="AF11" s="1013"/>
      <c r="AG11" s="1011"/>
      <c r="AH11" s="1012"/>
      <c r="AI11" s="1012"/>
      <c r="AJ11" s="1012"/>
      <c r="AK11" s="1012"/>
      <c r="AL11" s="1012"/>
      <c r="AM11" s="1013"/>
      <c r="AN11" s="1010"/>
      <c r="AO11" s="1010"/>
      <c r="AP11" s="1010"/>
      <c r="AQ11" s="1010"/>
      <c r="AR11" s="1010"/>
      <c r="AS11" s="1010"/>
    </row>
    <row r="12" spans="3:45" s="2" customFormat="1" ht="20.100000000000001" customHeight="1">
      <c r="C12" s="1011"/>
      <c r="D12" s="1012"/>
      <c r="E12" s="1012"/>
      <c r="F12" s="1012"/>
      <c r="G12" s="1012"/>
      <c r="H12" s="1012"/>
      <c r="I12" s="1012"/>
      <c r="J12" s="1012"/>
      <c r="K12" s="1012"/>
      <c r="L12" s="1012"/>
      <c r="M12" s="1012"/>
      <c r="N12" s="1012"/>
      <c r="O12" s="1012"/>
      <c r="P12" s="1012"/>
      <c r="Q12" s="1012"/>
      <c r="R12" s="1012"/>
      <c r="S12" s="1013"/>
      <c r="T12" s="1011"/>
      <c r="U12" s="1012"/>
      <c r="V12" s="1012"/>
      <c r="W12" s="1012"/>
      <c r="X12" s="1012"/>
      <c r="Y12" s="1012"/>
      <c r="Z12" s="1012"/>
      <c r="AA12" s="1012"/>
      <c r="AB12" s="1012"/>
      <c r="AC12" s="1012"/>
      <c r="AD12" s="1012"/>
      <c r="AE12" s="1012"/>
      <c r="AF12" s="1013"/>
      <c r="AG12" s="1011"/>
      <c r="AH12" s="1012"/>
      <c r="AI12" s="1012"/>
      <c r="AJ12" s="1012"/>
      <c r="AK12" s="1012"/>
      <c r="AL12" s="1012"/>
      <c r="AM12" s="1013"/>
      <c r="AN12" s="1010"/>
      <c r="AO12" s="1010"/>
      <c r="AP12" s="1010"/>
      <c r="AQ12" s="1010"/>
      <c r="AR12" s="1010"/>
      <c r="AS12" s="1010"/>
    </row>
    <row r="13" spans="3:45" s="2" customFormat="1" ht="20.100000000000001" customHeight="1">
      <c r="C13" s="1011"/>
      <c r="D13" s="1012"/>
      <c r="E13" s="1012"/>
      <c r="F13" s="1012"/>
      <c r="G13" s="1012"/>
      <c r="H13" s="1012"/>
      <c r="I13" s="1012"/>
      <c r="J13" s="1012"/>
      <c r="K13" s="1012"/>
      <c r="L13" s="1012"/>
      <c r="M13" s="1012"/>
      <c r="N13" s="1012"/>
      <c r="O13" s="1012"/>
      <c r="P13" s="1012"/>
      <c r="Q13" s="1012"/>
      <c r="R13" s="1012"/>
      <c r="S13" s="1013"/>
      <c r="T13" s="1011"/>
      <c r="U13" s="1012"/>
      <c r="V13" s="1012"/>
      <c r="W13" s="1012"/>
      <c r="X13" s="1012"/>
      <c r="Y13" s="1012"/>
      <c r="Z13" s="1012"/>
      <c r="AA13" s="1012"/>
      <c r="AB13" s="1012"/>
      <c r="AC13" s="1012"/>
      <c r="AD13" s="1012"/>
      <c r="AE13" s="1012"/>
      <c r="AF13" s="1013"/>
      <c r="AG13" s="1011"/>
      <c r="AH13" s="1012"/>
      <c r="AI13" s="1012"/>
      <c r="AJ13" s="1012"/>
      <c r="AK13" s="1012"/>
      <c r="AL13" s="1012"/>
      <c r="AM13" s="1013"/>
      <c r="AN13" s="1010"/>
      <c r="AO13" s="1010"/>
      <c r="AP13" s="1010"/>
      <c r="AQ13" s="1010"/>
      <c r="AR13" s="1010"/>
      <c r="AS13" s="1010"/>
    </row>
    <row r="14" spans="3:45" s="2" customFormat="1" ht="20.100000000000001" customHeight="1">
      <c r="C14" s="1011"/>
      <c r="D14" s="1012"/>
      <c r="E14" s="1012"/>
      <c r="F14" s="1012"/>
      <c r="G14" s="1012"/>
      <c r="H14" s="1012"/>
      <c r="I14" s="1012"/>
      <c r="J14" s="1012"/>
      <c r="K14" s="1012"/>
      <c r="L14" s="1012"/>
      <c r="M14" s="1012"/>
      <c r="N14" s="1012"/>
      <c r="O14" s="1012"/>
      <c r="P14" s="1012"/>
      <c r="Q14" s="1012"/>
      <c r="R14" s="1012"/>
      <c r="S14" s="1013"/>
      <c r="T14" s="1011"/>
      <c r="U14" s="1012"/>
      <c r="V14" s="1012"/>
      <c r="W14" s="1012"/>
      <c r="X14" s="1012"/>
      <c r="Y14" s="1012"/>
      <c r="Z14" s="1012"/>
      <c r="AA14" s="1012"/>
      <c r="AB14" s="1012"/>
      <c r="AC14" s="1012"/>
      <c r="AD14" s="1012"/>
      <c r="AE14" s="1012"/>
      <c r="AF14" s="1013"/>
      <c r="AG14" s="1011"/>
      <c r="AH14" s="1012"/>
      <c r="AI14" s="1012"/>
      <c r="AJ14" s="1012"/>
      <c r="AK14" s="1012"/>
      <c r="AL14" s="1012"/>
      <c r="AM14" s="1013"/>
      <c r="AN14" s="1010"/>
      <c r="AO14" s="1010"/>
      <c r="AP14" s="1010"/>
      <c r="AQ14" s="1010"/>
      <c r="AR14" s="1010"/>
      <c r="AS14" s="1010"/>
    </row>
    <row r="15" spans="3:45" s="2" customFormat="1" ht="20.100000000000001" customHeight="1">
      <c r="C15" s="1011"/>
      <c r="D15" s="1012"/>
      <c r="E15" s="1012"/>
      <c r="F15" s="1012"/>
      <c r="G15" s="1012"/>
      <c r="H15" s="1012"/>
      <c r="I15" s="1012"/>
      <c r="J15" s="1012"/>
      <c r="K15" s="1012"/>
      <c r="L15" s="1012"/>
      <c r="M15" s="1012"/>
      <c r="N15" s="1012"/>
      <c r="O15" s="1012"/>
      <c r="P15" s="1012"/>
      <c r="Q15" s="1012"/>
      <c r="R15" s="1012"/>
      <c r="S15" s="1013"/>
      <c r="T15" s="1011"/>
      <c r="U15" s="1012"/>
      <c r="V15" s="1012"/>
      <c r="W15" s="1012"/>
      <c r="X15" s="1012"/>
      <c r="Y15" s="1012"/>
      <c r="Z15" s="1012"/>
      <c r="AA15" s="1012"/>
      <c r="AB15" s="1012"/>
      <c r="AC15" s="1012"/>
      <c r="AD15" s="1012"/>
      <c r="AE15" s="1012"/>
      <c r="AF15" s="1013"/>
      <c r="AG15" s="1011"/>
      <c r="AH15" s="1012"/>
      <c r="AI15" s="1012"/>
      <c r="AJ15" s="1012"/>
      <c r="AK15" s="1012"/>
      <c r="AL15" s="1012"/>
      <c r="AM15" s="1013"/>
      <c r="AN15" s="1010"/>
      <c r="AO15" s="1010"/>
      <c r="AP15" s="1010"/>
      <c r="AQ15" s="1010"/>
      <c r="AR15" s="1010"/>
      <c r="AS15" s="1010"/>
    </row>
    <row r="16" spans="3:45" s="2" customFormat="1" ht="20.100000000000001" customHeight="1">
      <c r="C16" s="1011"/>
      <c r="D16" s="1012"/>
      <c r="E16" s="1012"/>
      <c r="F16" s="1012"/>
      <c r="G16" s="1012"/>
      <c r="H16" s="1012"/>
      <c r="I16" s="1012"/>
      <c r="J16" s="1012"/>
      <c r="K16" s="1012"/>
      <c r="L16" s="1012"/>
      <c r="M16" s="1012"/>
      <c r="N16" s="1012"/>
      <c r="O16" s="1012"/>
      <c r="P16" s="1012"/>
      <c r="Q16" s="1012"/>
      <c r="R16" s="1012"/>
      <c r="S16" s="1013"/>
      <c r="T16" s="1011"/>
      <c r="U16" s="1012"/>
      <c r="V16" s="1012"/>
      <c r="W16" s="1012"/>
      <c r="X16" s="1012"/>
      <c r="Y16" s="1012"/>
      <c r="Z16" s="1012"/>
      <c r="AA16" s="1012"/>
      <c r="AB16" s="1012"/>
      <c r="AC16" s="1012"/>
      <c r="AD16" s="1012"/>
      <c r="AE16" s="1012"/>
      <c r="AF16" s="1013"/>
      <c r="AG16" s="1011"/>
      <c r="AH16" s="1012"/>
      <c r="AI16" s="1012"/>
      <c r="AJ16" s="1012"/>
      <c r="AK16" s="1012"/>
      <c r="AL16" s="1012"/>
      <c r="AM16" s="1013"/>
      <c r="AN16" s="1010"/>
      <c r="AO16" s="1010"/>
      <c r="AP16" s="1010"/>
      <c r="AQ16" s="1010"/>
      <c r="AR16" s="1010"/>
      <c r="AS16" s="1010"/>
    </row>
    <row r="17" spans="3:45" s="2" customFormat="1" ht="20.100000000000001" customHeight="1">
      <c r="C17" s="1011"/>
      <c r="D17" s="1012"/>
      <c r="E17" s="1012"/>
      <c r="F17" s="1012"/>
      <c r="G17" s="1012"/>
      <c r="H17" s="1012"/>
      <c r="I17" s="1012"/>
      <c r="J17" s="1012"/>
      <c r="K17" s="1012"/>
      <c r="L17" s="1012"/>
      <c r="M17" s="1012"/>
      <c r="N17" s="1012"/>
      <c r="O17" s="1012"/>
      <c r="P17" s="1012"/>
      <c r="Q17" s="1012"/>
      <c r="R17" s="1012"/>
      <c r="S17" s="1013"/>
      <c r="T17" s="1011"/>
      <c r="U17" s="1012"/>
      <c r="V17" s="1012"/>
      <c r="W17" s="1012"/>
      <c r="X17" s="1012"/>
      <c r="Y17" s="1012"/>
      <c r="Z17" s="1012"/>
      <c r="AA17" s="1012"/>
      <c r="AB17" s="1012"/>
      <c r="AC17" s="1012"/>
      <c r="AD17" s="1012"/>
      <c r="AE17" s="1012"/>
      <c r="AF17" s="1013"/>
      <c r="AG17" s="1011"/>
      <c r="AH17" s="1012"/>
      <c r="AI17" s="1012"/>
      <c r="AJ17" s="1012"/>
      <c r="AK17" s="1012"/>
      <c r="AL17" s="1012"/>
      <c r="AM17" s="1013"/>
      <c r="AN17" s="1010"/>
      <c r="AO17" s="1010"/>
      <c r="AP17" s="1010"/>
      <c r="AQ17" s="1010"/>
      <c r="AR17" s="1010"/>
      <c r="AS17" s="1010"/>
    </row>
    <row r="18" spans="3:45" s="2" customFormat="1" ht="15"/>
    <row r="19" spans="3:45" s="2" customFormat="1" ht="15">
      <c r="C19" s="676" t="s">
        <v>317</v>
      </c>
      <c r="D19" s="676"/>
      <c r="E19" s="676"/>
      <c r="F19" s="676"/>
      <c r="G19" s="676"/>
      <c r="H19" s="676"/>
      <c r="I19" s="676"/>
      <c r="J19" s="676"/>
      <c r="K19" s="676"/>
      <c r="L19" s="676"/>
      <c r="M19" s="676"/>
      <c r="N19" s="676"/>
      <c r="O19" s="676"/>
      <c r="P19" s="676"/>
      <c r="Q19" s="676"/>
      <c r="R19" s="676"/>
      <c r="S19" s="676"/>
    </row>
    <row r="20" spans="3:45" s="2" customFormat="1" ht="15"/>
  </sheetData>
  <mergeCells count="40">
    <mergeCell ref="AN17:AS17"/>
    <mergeCell ref="C17:S17"/>
    <mergeCell ref="T17:AF17"/>
    <mergeCell ref="AG17:AM17"/>
    <mergeCell ref="AN16:AS16"/>
    <mergeCell ref="C16:S16"/>
    <mergeCell ref="T16:AF16"/>
    <mergeCell ref="AG16:AM16"/>
    <mergeCell ref="AN15:AS15"/>
    <mergeCell ref="C15:S15"/>
    <mergeCell ref="T15:AF15"/>
    <mergeCell ref="AG15:AM15"/>
    <mergeCell ref="AN14:AS14"/>
    <mergeCell ref="C14:S14"/>
    <mergeCell ref="T14:AF14"/>
    <mergeCell ref="AG14:AM14"/>
    <mergeCell ref="AN11:AS11"/>
    <mergeCell ref="C11:S11"/>
    <mergeCell ref="T13:AF13"/>
    <mergeCell ref="AG11:AM11"/>
    <mergeCell ref="AG12:AM12"/>
    <mergeCell ref="AG13:AM13"/>
    <mergeCell ref="T11:AF11"/>
    <mergeCell ref="T12:AF12"/>
    <mergeCell ref="C19:S19"/>
    <mergeCell ref="AN10:AS10"/>
    <mergeCell ref="C10:S10"/>
    <mergeCell ref="C2:I7"/>
    <mergeCell ref="J2:AM7"/>
    <mergeCell ref="AN2:AS7"/>
    <mergeCell ref="AN9:AS9"/>
    <mergeCell ref="C9:S9"/>
    <mergeCell ref="AG10:AM10"/>
    <mergeCell ref="T9:AF9"/>
    <mergeCell ref="AG9:AM9"/>
    <mergeCell ref="T10:AF10"/>
    <mergeCell ref="AN13:AS13"/>
    <mergeCell ref="C13:S13"/>
    <mergeCell ref="AN12:AS12"/>
    <mergeCell ref="C12:S12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4"/>
  <sheetViews>
    <sheetView zoomScaleNormal="100" workbookViewId="0">
      <pane ySplit="9" topLeftCell="A10" activePane="bottomLeft" state="frozen"/>
      <selection pane="bottomLeft" activeCell="D2" sqref="D2:H7"/>
    </sheetView>
  </sheetViews>
  <sheetFormatPr baseColWidth="10" defaultColWidth="11.42578125" defaultRowHeight="15"/>
  <cols>
    <col min="1" max="1" width="27.5703125" style="35" customWidth="1"/>
    <col min="2" max="2" width="3.7109375" style="35" customWidth="1"/>
    <col min="3" max="3" width="21.85546875" style="35" customWidth="1"/>
    <col min="4" max="4" width="8.7109375" style="375" customWidth="1"/>
    <col min="5" max="5" width="38" style="35" customWidth="1"/>
    <col min="6" max="6" width="17.42578125" style="35" customWidth="1"/>
    <col min="7" max="8" width="16.7109375" style="35" customWidth="1"/>
    <col min="9" max="9" width="18.28515625" style="35" customWidth="1"/>
    <col min="10" max="10" width="3.7109375" style="35" customWidth="1"/>
    <col min="11" max="11" width="2.7109375" style="35" customWidth="1"/>
    <col min="12" max="16384" width="11.42578125" style="35"/>
  </cols>
  <sheetData>
    <row r="1" spans="2:10" ht="11.1" customHeight="1" thickBot="1">
      <c r="B1" s="2"/>
      <c r="C1" s="2"/>
      <c r="D1" s="146"/>
      <c r="E1" s="2"/>
      <c r="F1" s="2"/>
      <c r="G1" s="2"/>
      <c r="H1" s="2"/>
      <c r="I1" s="2"/>
      <c r="J1" s="2"/>
    </row>
    <row r="2" spans="2:10" ht="11.1" customHeight="1">
      <c r="B2" s="2"/>
      <c r="C2" s="880"/>
      <c r="D2" s="648" t="s">
        <v>395</v>
      </c>
      <c r="E2" s="666"/>
      <c r="F2" s="666"/>
      <c r="G2" s="666"/>
      <c r="H2" s="830"/>
      <c r="I2" s="903"/>
      <c r="J2" s="2"/>
    </row>
    <row r="3" spans="2:10" ht="11.1" customHeight="1">
      <c r="B3" s="2"/>
      <c r="C3" s="881"/>
      <c r="D3" s="739"/>
      <c r="E3" s="740"/>
      <c r="F3" s="740"/>
      <c r="G3" s="740"/>
      <c r="H3" s="831"/>
      <c r="I3" s="904"/>
      <c r="J3" s="2"/>
    </row>
    <row r="4" spans="2:10" ht="11.1" customHeight="1">
      <c r="B4" s="2"/>
      <c r="C4" s="881"/>
      <c r="D4" s="739"/>
      <c r="E4" s="740"/>
      <c r="F4" s="740"/>
      <c r="G4" s="740"/>
      <c r="H4" s="831"/>
      <c r="I4" s="904"/>
      <c r="J4" s="2"/>
    </row>
    <row r="5" spans="2:10" ht="11.1" customHeight="1">
      <c r="B5" s="2"/>
      <c r="C5" s="881"/>
      <c r="D5" s="739"/>
      <c r="E5" s="740"/>
      <c r="F5" s="740"/>
      <c r="G5" s="740"/>
      <c r="H5" s="831"/>
      <c r="I5" s="904"/>
      <c r="J5" s="2"/>
    </row>
    <row r="6" spans="2:10" ht="11.1" customHeight="1">
      <c r="B6" s="2"/>
      <c r="C6" s="881"/>
      <c r="D6" s="739"/>
      <c r="E6" s="740"/>
      <c r="F6" s="740"/>
      <c r="G6" s="740"/>
      <c r="H6" s="831"/>
      <c r="I6" s="904"/>
      <c r="J6" s="2"/>
    </row>
    <row r="7" spans="2:10" ht="11.1" customHeight="1" thickBot="1">
      <c r="B7" s="2"/>
      <c r="C7" s="882"/>
      <c r="D7" s="741"/>
      <c r="E7" s="742"/>
      <c r="F7" s="742"/>
      <c r="G7" s="742"/>
      <c r="H7" s="832"/>
      <c r="I7" s="905"/>
      <c r="J7" s="2"/>
    </row>
    <row r="8" spans="2:10" ht="12" customHeight="1">
      <c r="B8" s="2"/>
      <c r="C8" s="2"/>
      <c r="D8" s="146"/>
      <c r="E8" s="2"/>
      <c r="F8" s="2"/>
      <c r="G8" s="2"/>
      <c r="H8" s="2"/>
      <c r="I8" s="2"/>
      <c r="J8" s="2"/>
    </row>
    <row r="9" spans="2:10" ht="24.95" customHeight="1">
      <c r="B9" s="2"/>
      <c r="C9" s="61" t="s">
        <v>15</v>
      </c>
      <c r="D9" s="64" t="s">
        <v>16</v>
      </c>
      <c r="E9" s="61" t="s">
        <v>17</v>
      </c>
      <c r="F9" s="61" t="s">
        <v>133</v>
      </c>
      <c r="G9" s="61" t="s">
        <v>18</v>
      </c>
      <c r="H9" s="61" t="s">
        <v>24</v>
      </c>
      <c r="I9" s="61" t="s">
        <v>25</v>
      </c>
      <c r="J9" s="2"/>
    </row>
    <row r="10" spans="2:10" ht="20.100000000000001" customHeight="1">
      <c r="B10" s="2"/>
      <c r="C10" s="228"/>
      <c r="D10" s="181"/>
      <c r="E10" s="230"/>
      <c r="F10" s="63"/>
      <c r="G10" s="63"/>
      <c r="H10" s="63"/>
      <c r="I10" s="63"/>
      <c r="J10" s="2"/>
    </row>
    <row r="11" spans="2:10" ht="20.100000000000001" customHeight="1">
      <c r="B11" s="2"/>
      <c r="C11" s="115"/>
      <c r="D11" s="181"/>
      <c r="E11" s="179"/>
      <c r="F11" s="63"/>
      <c r="G11" s="63"/>
      <c r="H11" s="63"/>
      <c r="I11" s="63"/>
      <c r="J11" s="2"/>
    </row>
    <row r="12" spans="2:10" ht="20.100000000000001" customHeight="1">
      <c r="B12" s="2"/>
      <c r="C12" s="115"/>
      <c r="D12" s="114"/>
      <c r="E12" s="179"/>
      <c r="F12" s="179"/>
      <c r="G12" s="179"/>
      <c r="H12" s="63"/>
      <c r="I12" s="63"/>
      <c r="J12" s="2"/>
    </row>
    <row r="13" spans="2:10" ht="20.100000000000001" customHeight="1">
      <c r="B13" s="2"/>
      <c r="C13" s="115"/>
      <c r="D13" s="181"/>
      <c r="E13" s="179"/>
      <c r="F13" s="63"/>
      <c r="G13" s="63"/>
      <c r="H13" s="63"/>
      <c r="I13" s="63"/>
      <c r="J13" s="2"/>
    </row>
    <row r="14" spans="2:10" ht="20.100000000000001" customHeight="1">
      <c r="B14" s="2"/>
      <c r="C14" s="115"/>
      <c r="D14" s="181"/>
      <c r="E14" s="179"/>
      <c r="F14" s="179"/>
      <c r="G14" s="179"/>
      <c r="H14" s="179"/>
      <c r="I14" s="179"/>
      <c r="J14" s="2"/>
    </row>
    <row r="15" spans="2:10" ht="20.100000000000001" customHeight="1">
      <c r="B15" s="2"/>
      <c r="C15" s="228"/>
      <c r="D15" s="181"/>
      <c r="E15" s="230"/>
      <c r="F15" s="179"/>
      <c r="G15" s="179"/>
      <c r="H15" s="179"/>
      <c r="I15" s="179"/>
      <c r="J15" s="2"/>
    </row>
    <row r="16" spans="2:10" ht="20.100000000000001" customHeight="1">
      <c r="B16" s="2"/>
      <c r="C16" s="228"/>
      <c r="D16" s="145"/>
      <c r="E16" s="230"/>
      <c r="F16" s="63"/>
      <c r="G16" s="63"/>
      <c r="H16" s="63"/>
      <c r="I16" s="63"/>
      <c r="J16" s="2"/>
    </row>
    <row r="17" spans="2:10" ht="20.100000000000001" customHeight="1">
      <c r="B17" s="2"/>
      <c r="C17" s="115"/>
      <c r="D17" s="114"/>
      <c r="E17" s="230"/>
      <c r="F17" s="179"/>
      <c r="G17" s="179"/>
      <c r="H17" s="179"/>
      <c r="I17" s="179"/>
      <c r="J17" s="2"/>
    </row>
    <row r="18" spans="2:10" ht="20.100000000000001" customHeight="1">
      <c r="B18" s="2"/>
      <c r="C18" s="228"/>
      <c r="D18" s="145"/>
      <c r="E18" s="230"/>
      <c r="F18" s="63"/>
      <c r="G18" s="63"/>
      <c r="H18" s="63"/>
      <c r="I18" s="63"/>
      <c r="J18" s="2"/>
    </row>
    <row r="19" spans="2:10" ht="20.100000000000001" customHeight="1">
      <c r="B19" s="2"/>
      <c r="C19" s="115"/>
      <c r="D19" s="181"/>
      <c r="E19" s="230"/>
      <c r="F19" s="179"/>
      <c r="G19" s="179"/>
      <c r="H19" s="179"/>
      <c r="I19" s="179"/>
      <c r="J19" s="2"/>
    </row>
    <row r="20" spans="2:10" ht="20.100000000000001" customHeight="1">
      <c r="B20" s="2"/>
      <c r="C20" s="228"/>
      <c r="D20" s="181"/>
      <c r="E20" s="179"/>
      <c r="F20" s="63"/>
      <c r="G20" s="63"/>
      <c r="H20" s="63"/>
      <c r="I20" s="63"/>
      <c r="J20" s="2"/>
    </row>
    <row r="21" spans="2:10" ht="20.100000000000001" customHeight="1">
      <c r="B21" s="2"/>
      <c r="C21" s="228"/>
      <c r="D21" s="145"/>
      <c r="E21" s="230"/>
      <c r="F21" s="63"/>
      <c r="G21" s="63"/>
      <c r="H21" s="63"/>
      <c r="I21" s="63"/>
      <c r="J21" s="2"/>
    </row>
    <row r="22" spans="2:10" ht="20.100000000000001" customHeight="1">
      <c r="B22" s="2"/>
      <c r="C22" s="228"/>
      <c r="D22" s="181"/>
      <c r="E22" s="230"/>
      <c r="F22" s="63"/>
      <c r="G22" s="63"/>
      <c r="H22" s="63"/>
      <c r="I22" s="63"/>
      <c r="J22" s="2"/>
    </row>
    <row r="23" spans="2:10" ht="20.100000000000001" customHeight="1">
      <c r="B23" s="2"/>
      <c r="C23" s="228"/>
      <c r="D23" s="181"/>
      <c r="E23" s="179"/>
      <c r="F23" s="179"/>
      <c r="G23" s="179"/>
      <c r="H23" s="179"/>
      <c r="I23" s="179"/>
      <c r="J23" s="2"/>
    </row>
    <row r="24" spans="2:10" ht="20.100000000000001" customHeight="1">
      <c r="B24" s="2"/>
      <c r="C24" s="115"/>
      <c r="D24" s="114"/>
      <c r="E24" s="179"/>
      <c r="F24" s="63"/>
      <c r="G24" s="63"/>
      <c r="H24" s="63"/>
      <c r="I24" s="63"/>
      <c r="J24" s="2"/>
    </row>
    <row r="25" spans="2:10" ht="20.100000000000001" customHeight="1">
      <c r="B25" s="2"/>
      <c r="C25" s="115"/>
      <c r="D25" s="181"/>
      <c r="E25" s="230"/>
      <c r="F25" s="179"/>
      <c r="G25" s="179"/>
      <c r="H25" s="179"/>
      <c r="I25" s="179"/>
      <c r="J25" s="2"/>
    </row>
    <row r="26" spans="2:10" ht="20.100000000000001" customHeight="1">
      <c r="B26" s="2"/>
      <c r="C26" s="115"/>
      <c r="D26" s="145"/>
      <c r="E26" s="63"/>
      <c r="F26" s="63"/>
      <c r="G26" s="63"/>
      <c r="H26" s="63"/>
      <c r="I26" s="63"/>
      <c r="J26" s="2"/>
    </row>
    <row r="27" spans="2:10" ht="20.100000000000001" customHeight="1">
      <c r="B27" s="2"/>
      <c r="C27" s="228"/>
      <c r="D27" s="181"/>
      <c r="E27" s="179"/>
      <c r="F27" s="179"/>
      <c r="G27" s="179"/>
      <c r="H27" s="179"/>
      <c r="I27" s="179"/>
      <c r="J27" s="2"/>
    </row>
    <row r="28" spans="2:10" ht="20.100000000000001" customHeight="1">
      <c r="B28" s="2"/>
      <c r="C28" s="180"/>
      <c r="D28" s="114"/>
      <c r="E28" s="179"/>
      <c r="F28" s="63"/>
      <c r="G28" s="63"/>
      <c r="H28" s="63"/>
      <c r="I28" s="63"/>
      <c r="J28" s="2"/>
    </row>
    <row r="29" spans="2:10" ht="20.100000000000001" customHeight="1">
      <c r="B29" s="2"/>
      <c r="C29" s="229"/>
      <c r="D29" s="147"/>
      <c r="E29" s="231"/>
      <c r="F29" s="116"/>
      <c r="G29" s="116"/>
      <c r="H29" s="63"/>
      <c r="I29" s="63"/>
      <c r="J29" s="2"/>
    </row>
    <row r="30" spans="2:10" ht="20.100000000000001" customHeight="1">
      <c r="B30" s="2"/>
      <c r="C30" s="228"/>
      <c r="D30" s="181"/>
      <c r="E30" s="179"/>
      <c r="F30" s="179"/>
      <c r="G30" s="179"/>
      <c r="H30" s="179"/>
      <c r="I30" s="179"/>
      <c r="J30" s="2"/>
    </row>
    <row r="31" spans="2:10" ht="20.100000000000001" customHeight="1">
      <c r="B31" s="2"/>
      <c r="C31" s="115"/>
      <c r="D31" s="181"/>
      <c r="E31" s="179"/>
      <c r="F31" s="63"/>
      <c r="G31" s="63"/>
      <c r="H31" s="63"/>
      <c r="I31" s="63"/>
      <c r="J31" s="2"/>
    </row>
    <row r="32" spans="2:10" ht="20.100000000000001" customHeight="1">
      <c r="B32" s="2"/>
      <c r="C32" s="228"/>
      <c r="D32" s="181"/>
      <c r="E32" s="179"/>
      <c r="F32" s="179"/>
      <c r="G32" s="179"/>
      <c r="H32" s="179"/>
      <c r="I32" s="179"/>
      <c r="J32" s="2"/>
    </row>
    <row r="33" spans="2:10" ht="20.100000000000001" customHeight="1">
      <c r="B33" s="2"/>
      <c r="C33" s="228"/>
      <c r="D33" s="145"/>
      <c r="E33" s="179"/>
      <c r="F33" s="63"/>
      <c r="G33" s="63"/>
      <c r="H33" s="63"/>
      <c r="I33" s="63"/>
      <c r="J33" s="2"/>
    </row>
    <row r="34" spans="2:10" ht="20.100000000000001" customHeight="1">
      <c r="B34" s="2"/>
      <c r="C34" s="115"/>
      <c r="D34" s="114"/>
      <c r="E34" s="179"/>
      <c r="F34" s="179"/>
      <c r="G34" s="179"/>
      <c r="H34" s="179"/>
      <c r="I34" s="179"/>
      <c r="J34" s="2"/>
    </row>
    <row r="35" spans="2:10" ht="20.100000000000001" customHeight="1">
      <c r="B35" s="2"/>
      <c r="C35" s="115"/>
      <c r="D35" s="181"/>
      <c r="E35" s="179"/>
      <c r="F35" s="179"/>
      <c r="G35" s="179"/>
      <c r="H35" s="179"/>
      <c r="I35" s="179"/>
      <c r="J35" s="2"/>
    </row>
    <row r="36" spans="2:10" ht="20.100000000000001" customHeight="1">
      <c r="B36" s="2"/>
      <c r="C36" s="228"/>
      <c r="D36" s="145"/>
      <c r="E36" s="230"/>
      <c r="F36" s="63"/>
      <c r="G36" s="63"/>
      <c r="H36" s="63"/>
      <c r="I36" s="63"/>
      <c r="J36" s="2"/>
    </row>
    <row r="37" spans="2:10" ht="20.100000000000001" customHeight="1">
      <c r="B37" s="2"/>
      <c r="C37" s="115"/>
      <c r="D37" s="181"/>
      <c r="E37" s="179"/>
      <c r="F37" s="179"/>
      <c r="G37" s="179"/>
      <c r="H37" s="179"/>
      <c r="I37" s="179"/>
      <c r="J37" s="2"/>
    </row>
    <row r="38" spans="2:10" ht="20.100000000000001" customHeight="1">
      <c r="B38" s="2"/>
      <c r="C38" s="180"/>
      <c r="D38" s="181"/>
      <c r="E38" s="179"/>
      <c r="F38" s="179"/>
      <c r="G38" s="179"/>
      <c r="H38" s="179"/>
      <c r="I38" s="179"/>
      <c r="J38" s="2"/>
    </row>
    <row r="39" spans="2:10" ht="20.100000000000001" customHeight="1">
      <c r="B39" s="2"/>
      <c r="C39" s="228"/>
      <c r="D39" s="181"/>
      <c r="E39" s="230"/>
      <c r="F39" s="179"/>
      <c r="G39" s="179"/>
      <c r="H39" s="179"/>
      <c r="I39" s="179"/>
      <c r="J39" s="2"/>
    </row>
    <row r="40" spans="2:10" ht="20.100000000000001" customHeight="1">
      <c r="B40" s="2"/>
      <c r="C40" s="228"/>
      <c r="D40" s="145"/>
      <c r="E40" s="230"/>
      <c r="F40" s="63"/>
      <c r="G40" s="63"/>
      <c r="H40" s="63"/>
      <c r="I40" s="63"/>
      <c r="J40" s="2"/>
    </row>
    <row r="41" spans="2:10" ht="20.100000000000001" customHeight="1">
      <c r="B41" s="2"/>
      <c r="C41" s="115"/>
      <c r="D41" s="181"/>
      <c r="E41" s="230"/>
      <c r="F41" s="179"/>
      <c r="G41" s="179"/>
      <c r="H41" s="179"/>
      <c r="I41" s="179"/>
      <c r="J41" s="2"/>
    </row>
    <row r="42" spans="2:10" ht="20.100000000000001" customHeight="1">
      <c r="B42" s="2"/>
      <c r="C42" s="228"/>
      <c r="D42" s="181"/>
      <c r="E42" s="230"/>
      <c r="F42" s="179"/>
      <c r="G42" s="179"/>
      <c r="H42" s="179"/>
      <c r="I42" s="179"/>
      <c r="J42" s="2"/>
    </row>
    <row r="43" spans="2:10" ht="20.100000000000001" customHeight="1">
      <c r="B43" s="2"/>
      <c r="C43" s="179"/>
      <c r="D43" s="181"/>
      <c r="E43" s="230"/>
      <c r="F43" s="63"/>
      <c r="G43" s="63"/>
      <c r="H43" s="63"/>
      <c r="I43" s="63"/>
      <c r="J43" s="2"/>
    </row>
    <row r="44" spans="2:10" ht="20.100000000000001" customHeight="1">
      <c r="B44" s="2"/>
      <c r="C44" s="115"/>
      <c r="D44" s="181"/>
      <c r="E44" s="230"/>
      <c r="F44" s="179"/>
      <c r="G44" s="179"/>
      <c r="H44" s="179"/>
      <c r="I44" s="179"/>
      <c r="J44" s="2"/>
    </row>
    <row r="45" spans="2:10" ht="20.100000000000001" customHeight="1">
      <c r="B45" s="2"/>
      <c r="C45" s="115"/>
      <c r="D45" s="114"/>
      <c r="E45" s="179"/>
      <c r="F45" s="179"/>
      <c r="G45" s="179"/>
      <c r="H45" s="179"/>
      <c r="I45" s="179"/>
      <c r="J45" s="2"/>
    </row>
    <row r="46" spans="2:10" ht="20.100000000000001" customHeight="1">
      <c r="B46" s="2"/>
      <c r="C46" s="228"/>
      <c r="D46" s="181"/>
      <c r="E46" s="230"/>
      <c r="F46" s="179"/>
      <c r="G46" s="179"/>
      <c r="H46" s="179"/>
      <c r="I46" s="179"/>
      <c r="J46" s="2"/>
    </row>
    <row r="47" spans="2:10" ht="20.100000000000001" customHeight="1">
      <c r="B47" s="2"/>
      <c r="C47" s="115"/>
      <c r="D47" s="114"/>
      <c r="E47" s="230"/>
      <c r="F47" s="179"/>
      <c r="G47" s="179"/>
      <c r="H47" s="179"/>
      <c r="I47" s="179"/>
      <c r="J47" s="2"/>
    </row>
    <row r="48" spans="2:10" ht="20.100000000000001" customHeight="1">
      <c r="B48" s="2"/>
      <c r="C48" s="115"/>
      <c r="D48" s="147"/>
      <c r="E48" s="231"/>
      <c r="F48" s="116"/>
      <c r="G48" s="116"/>
      <c r="H48" s="116"/>
      <c r="I48" s="116"/>
      <c r="J48" s="2"/>
    </row>
    <row r="49" spans="2:10" ht="20.100000000000001" customHeight="1">
      <c r="B49" s="2"/>
      <c r="C49" s="115"/>
      <c r="D49" s="147"/>
      <c r="E49" s="231"/>
      <c r="F49" s="116"/>
      <c r="G49" s="116"/>
      <c r="H49" s="116"/>
      <c r="I49" s="116"/>
      <c r="J49" s="2"/>
    </row>
    <row r="50" spans="2:10" ht="20.100000000000001" customHeight="1">
      <c r="B50" s="2"/>
      <c r="C50" s="228"/>
      <c r="D50" s="181"/>
      <c r="E50" s="230"/>
      <c r="F50" s="179"/>
      <c r="G50" s="179"/>
      <c r="H50" s="179"/>
      <c r="I50" s="179"/>
      <c r="J50" s="2"/>
    </row>
    <row r="51" spans="2:10" ht="20.100000000000001" customHeight="1">
      <c r="B51" s="2"/>
      <c r="C51" s="115"/>
      <c r="D51" s="181"/>
      <c r="E51" s="230"/>
      <c r="F51" s="179"/>
      <c r="G51" s="179"/>
      <c r="H51" s="179"/>
      <c r="I51" s="179"/>
      <c r="J51" s="2"/>
    </row>
    <row r="52" spans="2:10" ht="20.100000000000001" customHeight="1">
      <c r="B52" s="2"/>
      <c r="C52" s="115"/>
      <c r="D52" s="181"/>
      <c r="E52" s="230"/>
      <c r="F52" s="179"/>
      <c r="G52" s="179"/>
      <c r="H52" s="179"/>
      <c r="I52" s="179"/>
      <c r="J52" s="2"/>
    </row>
    <row r="53" spans="2:10" ht="20.100000000000001" customHeight="1">
      <c r="B53" s="2"/>
      <c r="C53" s="228"/>
      <c r="D53" s="181"/>
      <c r="E53" s="230"/>
      <c r="F53" s="179"/>
      <c r="G53" s="179"/>
      <c r="H53" s="179"/>
      <c r="I53" s="179"/>
      <c r="J53" s="2"/>
    </row>
    <row r="54" spans="2:10" ht="20.100000000000001" customHeight="1">
      <c r="B54" s="2"/>
      <c r="C54" s="228"/>
      <c r="D54" s="181"/>
      <c r="E54" s="230"/>
      <c r="F54" s="179"/>
      <c r="G54" s="179"/>
      <c r="H54" s="179"/>
      <c r="I54" s="179"/>
      <c r="J54" s="2"/>
    </row>
    <row r="55" spans="2:10" ht="20.100000000000001" customHeight="1">
      <c r="B55" s="2"/>
      <c r="C55" s="228"/>
      <c r="D55" s="181"/>
      <c r="E55" s="230"/>
      <c r="F55" s="179"/>
      <c r="G55" s="179"/>
      <c r="H55" s="179"/>
      <c r="I55" s="179"/>
      <c r="J55" s="2"/>
    </row>
    <row r="56" spans="2:10" ht="20.100000000000001" customHeight="1">
      <c r="B56" s="2"/>
      <c r="C56" s="228"/>
      <c r="D56" s="181"/>
      <c r="E56" s="230"/>
      <c r="F56" s="179"/>
      <c r="G56" s="179"/>
      <c r="H56" s="179"/>
      <c r="I56" s="179"/>
      <c r="J56" s="2"/>
    </row>
    <row r="57" spans="2:10" ht="20.100000000000001" customHeight="1">
      <c r="B57" s="2"/>
      <c r="C57" s="179"/>
      <c r="D57" s="145"/>
      <c r="E57" s="230"/>
      <c r="F57" s="63"/>
      <c r="G57" s="63"/>
      <c r="H57" s="63"/>
      <c r="I57" s="63"/>
      <c r="J57" s="2"/>
    </row>
    <row r="58" spans="2:10" ht="20.100000000000001" customHeight="1">
      <c r="B58" s="2"/>
      <c r="C58" s="63"/>
      <c r="D58" s="145"/>
      <c r="E58" s="230"/>
      <c r="F58" s="63"/>
      <c r="G58" s="63"/>
      <c r="H58" s="63"/>
      <c r="I58" s="63"/>
      <c r="J58" s="2"/>
    </row>
    <row r="59" spans="2:10" ht="20.100000000000001" customHeight="1">
      <c r="B59" s="2"/>
      <c r="C59" s="115"/>
      <c r="D59" s="145"/>
      <c r="E59" s="230"/>
      <c r="F59" s="63"/>
      <c r="G59" s="63"/>
      <c r="H59" s="63"/>
      <c r="I59" s="63"/>
      <c r="J59" s="2"/>
    </row>
    <row r="60" spans="2:10" ht="20.100000000000001" customHeight="1">
      <c r="B60" s="2"/>
      <c r="C60" s="115"/>
      <c r="D60" s="114"/>
      <c r="E60" s="230"/>
      <c r="F60" s="63"/>
      <c r="G60" s="63"/>
      <c r="H60" s="63"/>
      <c r="I60" s="63"/>
      <c r="J60" s="2"/>
    </row>
    <row r="61" spans="2:10" ht="20.100000000000001" customHeight="1">
      <c r="B61" s="2"/>
      <c r="C61" s="115"/>
      <c r="D61" s="145"/>
      <c r="E61" s="230"/>
      <c r="F61" s="63"/>
      <c r="G61" s="63"/>
      <c r="H61" s="63"/>
      <c r="I61" s="63"/>
      <c r="J61" s="2"/>
    </row>
    <row r="62" spans="2:10">
      <c r="B62" s="2"/>
      <c r="C62" s="2"/>
      <c r="D62" s="146"/>
      <c r="E62" s="2"/>
      <c r="F62" s="2"/>
      <c r="G62" s="2"/>
      <c r="H62" s="2"/>
      <c r="I62" s="2"/>
      <c r="J62" s="2"/>
    </row>
    <row r="63" spans="2:10">
      <c r="B63" s="2"/>
      <c r="C63" s="635" t="s">
        <v>286</v>
      </c>
      <c r="D63" s="635"/>
      <c r="E63" s="2"/>
      <c r="F63" s="2"/>
      <c r="G63" s="2"/>
      <c r="H63" s="2"/>
      <c r="I63" s="2"/>
      <c r="J63" s="2"/>
    </row>
    <row r="64" spans="2:10">
      <c r="B64" s="2"/>
      <c r="C64" s="2"/>
      <c r="D64" s="146"/>
      <c r="E64" s="2"/>
      <c r="F64" s="2"/>
      <c r="G64" s="2"/>
      <c r="H64" s="2"/>
      <c r="I64" s="2"/>
      <c r="J64" s="2"/>
    </row>
  </sheetData>
  <mergeCells count="4">
    <mergeCell ref="C2:C7"/>
    <mergeCell ref="I2:I7"/>
    <mergeCell ref="D2:H7"/>
    <mergeCell ref="C63:D63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pane ySplit="9" topLeftCell="A10" activePane="bottomLeft" state="frozen"/>
      <selection pane="bottomLeft" activeCell="D2" sqref="D2:F7"/>
    </sheetView>
  </sheetViews>
  <sheetFormatPr baseColWidth="10" defaultColWidth="11.42578125" defaultRowHeight="0" customHeight="1" zeroHeight="1"/>
  <cols>
    <col min="1" max="1" width="43" style="35" customWidth="1"/>
    <col min="2" max="2" width="3.7109375" style="2" customWidth="1"/>
    <col min="3" max="3" width="22.85546875" style="2" customWidth="1"/>
    <col min="4" max="6" width="20.7109375" style="2" customWidth="1"/>
    <col min="7" max="7" width="18.5703125" style="2" customWidth="1"/>
    <col min="8" max="8" width="3.7109375" style="2" customWidth="1"/>
    <col min="9" max="9" width="2.7109375" style="35" customWidth="1"/>
    <col min="10" max="57" width="11.42578125" style="35" customWidth="1"/>
    <col min="58" max="16384" width="11.42578125" style="35"/>
  </cols>
  <sheetData>
    <row r="1" spans="2:8" ht="11.1" customHeight="1" thickBot="1"/>
    <row r="2" spans="2:8" ht="11.1" customHeight="1">
      <c r="C2" s="871"/>
      <c r="D2" s="1034" t="s">
        <v>394</v>
      </c>
      <c r="E2" s="697"/>
      <c r="F2" s="697"/>
      <c r="G2" s="663"/>
    </row>
    <row r="3" spans="2:8" ht="11.1" customHeight="1">
      <c r="C3" s="873"/>
      <c r="D3" s="700"/>
      <c r="E3" s="700"/>
      <c r="F3" s="700"/>
      <c r="G3" s="664"/>
    </row>
    <row r="4" spans="2:8" ht="11.1" customHeight="1">
      <c r="C4" s="873"/>
      <c r="D4" s="700"/>
      <c r="E4" s="700"/>
      <c r="F4" s="700"/>
      <c r="G4" s="664"/>
    </row>
    <row r="5" spans="2:8" ht="11.1" customHeight="1">
      <c r="C5" s="873"/>
      <c r="D5" s="700"/>
      <c r="E5" s="700"/>
      <c r="F5" s="700"/>
      <c r="G5" s="664"/>
    </row>
    <row r="6" spans="2:8" ht="11.1" customHeight="1">
      <c r="C6" s="873"/>
      <c r="D6" s="700"/>
      <c r="E6" s="700"/>
      <c r="F6" s="700"/>
      <c r="G6" s="664"/>
    </row>
    <row r="7" spans="2:8" ht="11.1" customHeight="1" thickBot="1">
      <c r="C7" s="875"/>
      <c r="D7" s="703"/>
      <c r="E7" s="703"/>
      <c r="F7" s="703"/>
      <c r="G7" s="665"/>
    </row>
    <row r="8" spans="2:8" ht="12" customHeight="1"/>
    <row r="9" spans="2:8" ht="20.100000000000001" customHeight="1">
      <c r="C9" s="61" t="s">
        <v>17</v>
      </c>
      <c r="D9" s="61" t="s">
        <v>132</v>
      </c>
      <c r="E9" s="61" t="s">
        <v>133</v>
      </c>
      <c r="F9" s="61" t="s">
        <v>18</v>
      </c>
      <c r="G9" s="61" t="s">
        <v>25</v>
      </c>
    </row>
    <row r="10" spans="2:8" ht="20.100000000000001" customHeight="1">
      <c r="C10" s="117"/>
      <c r="D10" s="63"/>
      <c r="E10" s="112"/>
      <c r="F10" s="112"/>
      <c r="G10" s="112"/>
    </row>
    <row r="11" spans="2:8" ht="20.100000000000001" customHeight="1">
      <c r="C11" s="117"/>
      <c r="D11" s="63"/>
      <c r="E11" s="112"/>
      <c r="F11" s="112"/>
      <c r="G11" s="112"/>
    </row>
    <row r="12" spans="2:8" ht="15"/>
    <row r="13" spans="2:8" ht="15">
      <c r="C13" s="635" t="s">
        <v>292</v>
      </c>
      <c r="D13" s="1033"/>
      <c r="E13" s="1033"/>
    </row>
    <row r="14" spans="2:8" ht="15"/>
    <row r="15" spans="2:8" ht="15">
      <c r="B15" s="35"/>
      <c r="C15" s="35"/>
      <c r="D15" s="35"/>
      <c r="E15" s="35"/>
      <c r="F15" s="35"/>
      <c r="G15" s="35"/>
      <c r="H15" s="35"/>
    </row>
    <row r="16" spans="2:8" ht="15" customHeight="1">
      <c r="B16" s="35"/>
      <c r="C16" s="35"/>
      <c r="D16" s="35"/>
      <c r="E16" s="35"/>
      <c r="F16" s="35"/>
      <c r="G16" s="35"/>
      <c r="H16" s="35"/>
    </row>
    <row r="17" spans="2:8" ht="15" customHeight="1">
      <c r="B17" s="35"/>
      <c r="C17" s="35"/>
      <c r="D17" s="35"/>
      <c r="E17" s="35"/>
      <c r="F17" s="35"/>
      <c r="G17" s="35"/>
      <c r="H17" s="35"/>
    </row>
    <row r="18" spans="2:8" ht="15" customHeight="1">
      <c r="B18" s="35"/>
      <c r="C18" s="35"/>
      <c r="D18" s="35"/>
      <c r="E18" s="35"/>
      <c r="F18" s="35"/>
      <c r="G18" s="35"/>
      <c r="H18" s="35"/>
    </row>
    <row r="19" spans="2:8" ht="15" customHeight="1">
      <c r="B19" s="35"/>
      <c r="C19" s="35"/>
      <c r="D19" s="35"/>
      <c r="E19" s="35"/>
      <c r="F19" s="35"/>
      <c r="G19" s="35"/>
      <c r="H19" s="35"/>
    </row>
    <row r="20" spans="2:8" ht="15" customHeight="1">
      <c r="B20" s="35"/>
      <c r="C20" s="35"/>
      <c r="D20" s="35"/>
      <c r="E20" s="35"/>
      <c r="F20" s="35"/>
      <c r="G20" s="35"/>
      <c r="H20" s="35"/>
    </row>
    <row r="21" spans="2:8" ht="15" customHeight="1">
      <c r="B21" s="35"/>
      <c r="C21" s="35"/>
      <c r="D21" s="35"/>
      <c r="E21" s="35"/>
      <c r="F21" s="35"/>
      <c r="G21" s="35"/>
      <c r="H21" s="35"/>
    </row>
    <row r="22" spans="2:8" ht="15" customHeight="1">
      <c r="B22" s="35"/>
      <c r="C22" s="35"/>
      <c r="D22" s="35"/>
      <c r="E22" s="35"/>
      <c r="F22" s="35"/>
      <c r="G22" s="35"/>
      <c r="H22" s="35"/>
    </row>
    <row r="23" spans="2:8" ht="15" customHeight="1">
      <c r="B23" s="35"/>
      <c r="C23" s="35"/>
      <c r="D23" s="35"/>
      <c r="E23" s="35"/>
      <c r="F23" s="35"/>
      <c r="G23" s="35"/>
      <c r="H23" s="35"/>
    </row>
    <row r="24" spans="2:8" ht="15" customHeight="1">
      <c r="B24" s="35"/>
      <c r="C24" s="35"/>
      <c r="D24" s="35"/>
      <c r="E24" s="35"/>
      <c r="F24" s="35"/>
      <c r="G24" s="35"/>
      <c r="H24" s="35"/>
    </row>
    <row r="25" spans="2:8" ht="15" customHeight="1">
      <c r="B25" s="35"/>
      <c r="C25" s="35"/>
      <c r="D25" s="35"/>
      <c r="E25" s="35"/>
      <c r="F25" s="35"/>
      <c r="G25" s="35"/>
      <c r="H25" s="35"/>
    </row>
    <row r="26" spans="2:8" ht="15" customHeight="1">
      <c r="B26" s="35"/>
      <c r="C26" s="35"/>
      <c r="D26" s="35"/>
      <c r="E26" s="35"/>
      <c r="F26" s="35"/>
      <c r="G26" s="35"/>
      <c r="H26" s="35"/>
    </row>
    <row r="27" spans="2:8" ht="15" customHeight="1">
      <c r="B27" s="35"/>
      <c r="C27" s="35"/>
      <c r="D27" s="35"/>
      <c r="E27" s="35"/>
      <c r="F27" s="35"/>
      <c r="G27" s="35"/>
      <c r="H27" s="35"/>
    </row>
    <row r="28" spans="2:8" ht="15" customHeight="1">
      <c r="B28" s="35"/>
      <c r="C28" s="35"/>
      <c r="D28" s="35"/>
      <c r="E28" s="35"/>
      <c r="F28" s="35"/>
      <c r="G28" s="35"/>
      <c r="H28" s="35"/>
    </row>
    <row r="29" spans="2:8" ht="15" customHeight="1">
      <c r="B29" s="35"/>
      <c r="C29" s="35"/>
      <c r="D29" s="35"/>
      <c r="E29" s="35"/>
      <c r="F29" s="35"/>
      <c r="G29" s="35"/>
      <c r="H29" s="35"/>
    </row>
    <row r="30" spans="2:8" ht="15" customHeight="1">
      <c r="B30" s="35"/>
      <c r="C30" s="35"/>
      <c r="D30" s="35"/>
      <c r="E30" s="35"/>
      <c r="F30" s="35"/>
      <c r="G30" s="35"/>
      <c r="H30" s="35"/>
    </row>
    <row r="31" spans="2:8" ht="15" customHeight="1">
      <c r="B31" s="35"/>
      <c r="C31" s="35"/>
      <c r="D31" s="35"/>
      <c r="E31" s="35"/>
      <c r="F31" s="35"/>
      <c r="G31" s="35"/>
      <c r="H31" s="35"/>
    </row>
    <row r="32" spans="2:8" ht="15" customHeight="1">
      <c r="B32" s="35"/>
      <c r="C32" s="35"/>
      <c r="D32" s="35"/>
      <c r="E32" s="35"/>
      <c r="F32" s="35"/>
      <c r="G32" s="35"/>
      <c r="H32" s="35"/>
    </row>
    <row r="33" spans="2:8" ht="15" customHeight="1">
      <c r="B33" s="35"/>
      <c r="C33" s="35"/>
      <c r="D33" s="35"/>
      <c r="E33" s="35"/>
      <c r="F33" s="35"/>
      <c r="G33" s="35"/>
      <c r="H33" s="35"/>
    </row>
    <row r="34" spans="2:8" ht="15" customHeight="1">
      <c r="B34" s="35"/>
      <c r="C34" s="35"/>
      <c r="D34" s="35"/>
      <c r="E34" s="35"/>
      <c r="F34" s="35"/>
      <c r="G34" s="35"/>
      <c r="H34" s="35"/>
    </row>
    <row r="35" spans="2:8" ht="15" customHeight="1">
      <c r="B35" s="35"/>
      <c r="C35" s="35"/>
      <c r="D35" s="35"/>
      <c r="E35" s="35"/>
      <c r="F35" s="35"/>
      <c r="G35" s="35"/>
      <c r="H35" s="35"/>
    </row>
    <row r="36" spans="2:8" ht="15" customHeight="1">
      <c r="B36" s="35"/>
      <c r="C36" s="35"/>
      <c r="D36" s="35"/>
      <c r="E36" s="35"/>
      <c r="F36" s="35"/>
      <c r="G36" s="35"/>
      <c r="H36" s="35"/>
    </row>
    <row r="37" spans="2:8" ht="15" customHeight="1">
      <c r="B37" s="35"/>
      <c r="C37" s="35"/>
      <c r="D37" s="35"/>
      <c r="E37" s="35"/>
      <c r="F37" s="35"/>
      <c r="G37" s="35"/>
      <c r="H37" s="35"/>
    </row>
  </sheetData>
  <mergeCells count="4">
    <mergeCell ref="C13:E13"/>
    <mergeCell ref="C2:C7"/>
    <mergeCell ref="D2:F7"/>
    <mergeCell ref="G2:G7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zoomScaleNormal="100" workbookViewId="0">
      <pane ySplit="9" topLeftCell="A10" activePane="bottomLeft" state="frozen"/>
      <selection pane="bottomLeft" activeCell="H14" sqref="H14"/>
    </sheetView>
  </sheetViews>
  <sheetFormatPr baseColWidth="10" defaultColWidth="11.42578125" defaultRowHeight="12.75"/>
  <cols>
    <col min="1" max="1" width="8.85546875" style="374" customWidth="1"/>
    <col min="2" max="2" width="2.7109375" style="374" customWidth="1"/>
    <col min="3" max="3" width="4.7109375" style="374" customWidth="1"/>
    <col min="4" max="4" width="12.85546875" style="374" customWidth="1"/>
    <col min="5" max="5" width="10.5703125" style="374" customWidth="1"/>
    <col min="6" max="6" width="23.5703125" style="374" customWidth="1"/>
    <col min="7" max="8" width="34.5703125" style="374" customWidth="1"/>
    <col min="9" max="9" width="13.5703125" style="374" customWidth="1"/>
    <col min="10" max="10" width="18" style="374" customWidth="1"/>
    <col min="11" max="12" width="2.7109375" style="374" customWidth="1"/>
    <col min="13" max="90" width="11.42578125" style="374" customWidth="1"/>
    <col min="91" max="16384" width="11.42578125" style="374"/>
  </cols>
  <sheetData>
    <row r="1" spans="2:11" ht="11.1" customHeight="1" thickBot="1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ht="11.1" customHeight="1">
      <c r="B2" s="3"/>
      <c r="C2" s="827"/>
      <c r="D2" s="1036"/>
      <c r="E2" s="887" t="s">
        <v>351</v>
      </c>
      <c r="F2" s="889"/>
      <c r="G2" s="889"/>
      <c r="H2" s="889"/>
      <c r="I2" s="890"/>
      <c r="J2" s="857"/>
      <c r="K2" s="3"/>
    </row>
    <row r="3" spans="2:11" ht="11.1" customHeight="1">
      <c r="B3" s="3"/>
      <c r="C3" s="828"/>
      <c r="D3" s="670"/>
      <c r="E3" s="891"/>
      <c r="F3" s="892"/>
      <c r="G3" s="892"/>
      <c r="H3" s="892"/>
      <c r="I3" s="893"/>
      <c r="J3" s="858"/>
      <c r="K3" s="3"/>
    </row>
    <row r="4" spans="2:11" ht="11.1" customHeight="1">
      <c r="B4" s="3"/>
      <c r="C4" s="828"/>
      <c r="D4" s="670"/>
      <c r="E4" s="891"/>
      <c r="F4" s="892"/>
      <c r="G4" s="892"/>
      <c r="H4" s="892"/>
      <c r="I4" s="893"/>
      <c r="J4" s="858"/>
      <c r="K4" s="3"/>
    </row>
    <row r="5" spans="2:11" ht="11.1" customHeight="1">
      <c r="B5" s="3"/>
      <c r="C5" s="828"/>
      <c r="D5" s="670"/>
      <c r="E5" s="891"/>
      <c r="F5" s="892"/>
      <c r="G5" s="892"/>
      <c r="H5" s="892"/>
      <c r="I5" s="893"/>
      <c r="J5" s="858"/>
      <c r="K5" s="3"/>
    </row>
    <row r="6" spans="2:11" ht="11.1" customHeight="1">
      <c r="B6" s="3"/>
      <c r="C6" s="828"/>
      <c r="D6" s="670"/>
      <c r="E6" s="891"/>
      <c r="F6" s="892"/>
      <c r="G6" s="892"/>
      <c r="H6" s="892"/>
      <c r="I6" s="893"/>
      <c r="J6" s="858"/>
      <c r="K6" s="3"/>
    </row>
    <row r="7" spans="2:11" ht="11.1" customHeight="1" thickBot="1">
      <c r="B7" s="3"/>
      <c r="C7" s="829"/>
      <c r="D7" s="1037"/>
      <c r="E7" s="894"/>
      <c r="F7" s="895"/>
      <c r="G7" s="895"/>
      <c r="H7" s="895"/>
      <c r="I7" s="896"/>
      <c r="J7" s="859"/>
      <c r="K7" s="3"/>
    </row>
    <row r="8" spans="2:11" ht="12" customHeight="1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s="386" customFormat="1" ht="19.5" customHeight="1">
      <c r="B9" s="33"/>
      <c r="C9" s="107" t="s">
        <v>95</v>
      </c>
      <c r="D9" s="897" t="s">
        <v>101</v>
      </c>
      <c r="E9" s="897"/>
      <c r="F9" s="107" t="s">
        <v>102</v>
      </c>
      <c r="G9" s="107" t="s">
        <v>104</v>
      </c>
      <c r="H9" s="106" t="s">
        <v>105</v>
      </c>
      <c r="I9" s="106" t="s">
        <v>106</v>
      </c>
      <c r="J9" s="75" t="s">
        <v>107</v>
      </c>
      <c r="K9" s="33"/>
    </row>
    <row r="10" spans="2:11" ht="20.100000000000001" customHeight="1">
      <c r="B10" s="3"/>
      <c r="C10" s="108"/>
      <c r="D10" s="1035"/>
      <c r="E10" s="1035"/>
      <c r="F10" s="217"/>
      <c r="G10" s="217"/>
      <c r="H10" s="218"/>
      <c r="I10" s="219"/>
      <c r="J10" s="218"/>
      <c r="K10" s="3"/>
    </row>
    <row r="11" spans="2:11" ht="20.100000000000001" customHeight="1">
      <c r="B11" s="3"/>
      <c r="C11" s="108"/>
      <c r="D11" s="1035"/>
      <c r="E11" s="1035"/>
      <c r="F11" s="217"/>
      <c r="G11" s="217"/>
      <c r="H11" s="217"/>
      <c r="I11" s="220"/>
      <c r="J11" s="218"/>
      <c r="K11" s="3"/>
    </row>
    <row r="12" spans="2:11" ht="20.100000000000001" customHeight="1">
      <c r="B12" s="3"/>
      <c r="C12" s="108"/>
      <c r="D12" s="1035"/>
      <c r="E12" s="1035"/>
      <c r="F12" s="217"/>
      <c r="G12" s="217"/>
      <c r="H12" s="221"/>
      <c r="I12" s="220"/>
      <c r="J12" s="218"/>
      <c r="K12" s="3"/>
    </row>
    <row r="13" spans="2:11" ht="20.100000000000001" customHeight="1">
      <c r="B13" s="3"/>
      <c r="C13" s="108"/>
      <c r="D13" s="1035"/>
      <c r="E13" s="1035"/>
      <c r="F13" s="217"/>
      <c r="G13" s="217"/>
      <c r="H13" s="217"/>
      <c r="I13" s="220"/>
      <c r="J13" s="218"/>
      <c r="K13" s="3"/>
    </row>
    <row r="14" spans="2:11" ht="20.100000000000001" customHeight="1">
      <c r="B14" s="3"/>
      <c r="C14" s="108"/>
      <c r="D14" s="1035"/>
      <c r="E14" s="1035"/>
      <c r="F14" s="217"/>
      <c r="G14" s="222"/>
      <c r="H14" s="223"/>
      <c r="I14" s="220"/>
      <c r="J14" s="217"/>
      <c r="K14" s="3"/>
    </row>
    <row r="15" spans="2:11" ht="20.100000000000001" customHeight="1">
      <c r="B15" s="3"/>
      <c r="C15" s="108"/>
      <c r="D15" s="1035"/>
      <c r="E15" s="1035"/>
      <c r="F15" s="218"/>
      <c r="G15" s="217"/>
      <c r="H15" s="223"/>
      <c r="I15" s="220"/>
      <c r="J15" s="217"/>
      <c r="K15" s="3"/>
    </row>
    <row r="16" spans="2:11"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2:11" ht="20.100000000000001" customHeight="1">
      <c r="B17" s="3"/>
      <c r="C17" s="1038" t="s">
        <v>99</v>
      </c>
      <c r="D17" s="1038"/>
      <c r="E17" s="141"/>
      <c r="F17" s="3"/>
      <c r="G17" s="3"/>
      <c r="H17" s="3"/>
      <c r="I17" s="3"/>
      <c r="J17" s="3"/>
      <c r="K17" s="3"/>
    </row>
    <row r="18" spans="2:11" ht="20.100000000000001" customHeight="1">
      <c r="B18" s="3"/>
      <c r="C18" s="1038" t="s">
        <v>100</v>
      </c>
      <c r="D18" s="1038"/>
      <c r="E18" s="141"/>
      <c r="F18" s="3"/>
      <c r="G18" s="3"/>
      <c r="H18" s="3"/>
      <c r="I18" s="3"/>
      <c r="J18" s="3"/>
      <c r="K18" s="3"/>
    </row>
    <row r="19" spans="2:11" ht="20.100000000000001" customHeight="1">
      <c r="B19" s="3"/>
      <c r="C19" s="1039" t="s">
        <v>31</v>
      </c>
      <c r="D19" s="1040"/>
      <c r="E19" s="141"/>
      <c r="F19" s="3"/>
      <c r="G19" s="3"/>
      <c r="H19" s="3"/>
      <c r="I19" s="3"/>
      <c r="J19" s="3"/>
      <c r="K19" s="3"/>
    </row>
    <row r="20" spans="2:11" ht="20.100000000000001" customHeight="1">
      <c r="B20" s="3"/>
      <c r="C20" s="1038" t="s">
        <v>169</v>
      </c>
      <c r="D20" s="1038"/>
      <c r="E20" s="142"/>
      <c r="F20" s="3"/>
      <c r="G20" s="3"/>
      <c r="H20" s="3"/>
      <c r="I20" s="3"/>
      <c r="J20" s="3"/>
      <c r="K20" s="3"/>
    </row>
    <row r="21" spans="2:11"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2:11">
      <c r="B22" s="3"/>
      <c r="C22" s="635" t="s">
        <v>350</v>
      </c>
      <c r="D22" s="635"/>
      <c r="E22" s="635"/>
      <c r="F22" s="635"/>
      <c r="G22" s="573"/>
      <c r="H22" s="3"/>
      <c r="I22" s="3"/>
      <c r="J22" s="3"/>
      <c r="K22" s="3"/>
    </row>
    <row r="23" spans="2:11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2:11">
      <c r="B24" s="3"/>
      <c r="C24" s="3"/>
      <c r="D24" s="3"/>
      <c r="E24" s="3"/>
      <c r="F24" s="3"/>
      <c r="G24" s="3"/>
      <c r="H24" s="3"/>
      <c r="I24" s="3"/>
      <c r="J24" s="3"/>
      <c r="K24" s="3"/>
    </row>
  </sheetData>
  <mergeCells count="15">
    <mergeCell ref="C22:F22"/>
    <mergeCell ref="C20:D20"/>
    <mergeCell ref="C17:D17"/>
    <mergeCell ref="C18:D18"/>
    <mergeCell ref="C19:D19"/>
    <mergeCell ref="J2:J7"/>
    <mergeCell ref="D14:E14"/>
    <mergeCell ref="D15:E15"/>
    <mergeCell ref="D9:E9"/>
    <mergeCell ref="D10:E10"/>
    <mergeCell ref="D11:E11"/>
    <mergeCell ref="D12:E12"/>
    <mergeCell ref="D13:E13"/>
    <mergeCell ref="E2:I7"/>
    <mergeCell ref="C2:D7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pane ySplit="9" topLeftCell="A10" activePane="bottomLeft" state="frozen"/>
      <selection pane="bottomLeft" activeCell="F18" sqref="F18"/>
    </sheetView>
  </sheetViews>
  <sheetFormatPr baseColWidth="10" defaultColWidth="11.42578125" defaultRowHeight="12.75"/>
  <cols>
    <col min="1" max="1" width="34.28515625" style="374" customWidth="1"/>
    <col min="2" max="2" width="3.42578125" style="374" customWidth="1"/>
    <col min="3" max="3" width="7" style="374" customWidth="1"/>
    <col min="4" max="4" width="12.85546875" style="374" customWidth="1"/>
    <col min="5" max="5" width="27.140625" style="374" customWidth="1"/>
    <col min="6" max="6" width="26.28515625" style="374" customWidth="1"/>
    <col min="7" max="7" width="17.140625" style="374" customWidth="1"/>
    <col min="8" max="8" width="23.5703125" style="374" customWidth="1"/>
    <col min="9" max="9" width="2.7109375" style="374" customWidth="1"/>
    <col min="10" max="69" width="11.42578125" style="374" customWidth="1"/>
    <col min="70" max="16384" width="11.42578125" style="374"/>
  </cols>
  <sheetData>
    <row r="1" spans="2:9" ht="11.1" customHeight="1" thickBot="1">
      <c r="B1" s="3"/>
      <c r="C1" s="3"/>
      <c r="D1" s="3"/>
      <c r="E1" s="3"/>
      <c r="F1" s="3"/>
      <c r="G1" s="3"/>
      <c r="H1" s="3"/>
      <c r="I1" s="3"/>
    </row>
    <row r="2" spans="2:9" ht="11.1" customHeight="1">
      <c r="B2" s="3"/>
      <c r="C2" s="827"/>
      <c r="D2" s="866"/>
      <c r="E2" s="887" t="s">
        <v>348</v>
      </c>
      <c r="F2" s="888"/>
      <c r="G2" s="1002"/>
      <c r="H2" s="801"/>
      <c r="I2" s="3"/>
    </row>
    <row r="3" spans="2:9" ht="11.1" customHeight="1">
      <c r="B3" s="3"/>
      <c r="C3" s="828"/>
      <c r="D3" s="867"/>
      <c r="E3" s="1003"/>
      <c r="F3" s="1007"/>
      <c r="G3" s="1004"/>
      <c r="H3" s="802"/>
      <c r="I3" s="3"/>
    </row>
    <row r="4" spans="2:9" ht="11.1" customHeight="1">
      <c r="B4" s="3"/>
      <c r="C4" s="828"/>
      <c r="D4" s="867"/>
      <c r="E4" s="1003"/>
      <c r="F4" s="1007"/>
      <c r="G4" s="1004"/>
      <c r="H4" s="802"/>
      <c r="I4" s="3"/>
    </row>
    <row r="5" spans="2:9" ht="11.1" customHeight="1">
      <c r="B5" s="3"/>
      <c r="C5" s="828"/>
      <c r="D5" s="867"/>
      <c r="E5" s="1003"/>
      <c r="F5" s="1007"/>
      <c r="G5" s="1004"/>
      <c r="H5" s="802"/>
      <c r="I5" s="3"/>
    </row>
    <row r="6" spans="2:9" ht="11.1" customHeight="1">
      <c r="B6" s="3"/>
      <c r="C6" s="828"/>
      <c r="D6" s="867"/>
      <c r="E6" s="1003"/>
      <c r="F6" s="1007"/>
      <c r="G6" s="1004"/>
      <c r="H6" s="802"/>
      <c r="I6" s="3"/>
    </row>
    <row r="7" spans="2:9" ht="11.1" customHeight="1" thickBot="1">
      <c r="B7" s="3"/>
      <c r="C7" s="829"/>
      <c r="D7" s="868"/>
      <c r="E7" s="1005"/>
      <c r="F7" s="1008"/>
      <c r="G7" s="1006"/>
      <c r="H7" s="803"/>
      <c r="I7" s="3"/>
    </row>
    <row r="8" spans="2:9" ht="12" customHeight="1">
      <c r="B8" s="3"/>
      <c r="C8" s="3"/>
      <c r="D8" s="3"/>
      <c r="E8" s="3"/>
      <c r="F8" s="3"/>
      <c r="G8" s="3"/>
      <c r="H8" s="3"/>
      <c r="I8" s="3"/>
    </row>
    <row r="9" spans="2:9" s="386" customFormat="1" ht="20.100000000000001" customHeight="1">
      <c r="B9" s="33"/>
      <c r="C9" s="74" t="s">
        <v>95</v>
      </c>
      <c r="D9" s="74" t="s">
        <v>96</v>
      </c>
      <c r="E9" s="74" t="s">
        <v>97</v>
      </c>
      <c r="F9" s="74" t="s">
        <v>94</v>
      </c>
      <c r="G9" s="84" t="s">
        <v>98</v>
      </c>
      <c r="H9" s="84" t="s">
        <v>103</v>
      </c>
      <c r="I9" s="33"/>
    </row>
    <row r="10" spans="2:9" ht="20.100000000000001" customHeight="1">
      <c r="B10" s="3"/>
      <c r="C10" s="156"/>
      <c r="D10" s="153"/>
      <c r="E10" s="155"/>
      <c r="F10" s="212"/>
      <c r="G10" s="211"/>
      <c r="H10" s="213"/>
      <c r="I10" s="3"/>
    </row>
    <row r="11" spans="2:9" ht="20.100000000000001" customHeight="1">
      <c r="B11" s="3"/>
      <c r="C11" s="156"/>
      <c r="D11" s="153"/>
      <c r="E11" s="214"/>
      <c r="F11" s="211"/>
      <c r="G11" s="211"/>
      <c r="H11" s="215"/>
      <c r="I11" s="3"/>
    </row>
    <row r="12" spans="2:9" ht="20.100000000000001" customHeight="1">
      <c r="B12" s="3"/>
      <c r="C12" s="156"/>
      <c r="D12" s="153"/>
      <c r="E12" s="214"/>
      <c r="F12" s="211"/>
      <c r="G12" s="211"/>
      <c r="H12" s="215"/>
      <c r="I12" s="3"/>
    </row>
    <row r="13" spans="2:9" ht="20.100000000000001" customHeight="1">
      <c r="B13" s="3"/>
      <c r="C13" s="156"/>
      <c r="D13" s="153"/>
      <c r="E13" s="214"/>
      <c r="F13" s="211"/>
      <c r="G13" s="211"/>
      <c r="H13" s="215"/>
      <c r="I13" s="3"/>
    </row>
    <row r="14" spans="2:9" ht="20.100000000000001" customHeight="1">
      <c r="B14" s="3"/>
      <c r="C14" s="156"/>
      <c r="D14" s="153"/>
      <c r="E14" s="214"/>
      <c r="F14" s="211"/>
      <c r="G14" s="211"/>
      <c r="H14" s="216"/>
      <c r="I14" s="3"/>
    </row>
    <row r="15" spans="2:9" ht="12.75" customHeight="1">
      <c r="B15" s="3"/>
      <c r="C15" s="3"/>
      <c r="D15" s="3"/>
      <c r="E15" s="3"/>
      <c r="F15" s="3"/>
      <c r="G15" s="3"/>
      <c r="H15" s="3"/>
      <c r="I15" s="3"/>
    </row>
    <row r="16" spans="2:9" s="380" customFormat="1" ht="20.100000000000001" customHeight="1">
      <c r="B16" s="13"/>
      <c r="C16" s="860" t="s">
        <v>98</v>
      </c>
      <c r="D16" s="860"/>
      <c r="E16" s="75" t="s">
        <v>36</v>
      </c>
      <c r="F16" s="13"/>
      <c r="G16" s="13"/>
      <c r="H16" s="13"/>
      <c r="I16" s="13"/>
    </row>
    <row r="17" spans="2:9" ht="20.100000000000001" customHeight="1">
      <c r="B17" s="3"/>
      <c r="C17" s="1038" t="s">
        <v>88</v>
      </c>
      <c r="D17" s="1038"/>
      <c r="E17" s="194"/>
      <c r="F17" s="3"/>
      <c r="G17" s="3"/>
      <c r="H17" s="3"/>
      <c r="I17" s="3"/>
    </row>
    <row r="18" spans="2:9" ht="20.100000000000001" customHeight="1">
      <c r="B18" s="3"/>
      <c r="C18" s="1038" t="s">
        <v>89</v>
      </c>
      <c r="D18" s="1038"/>
      <c r="E18" s="194"/>
      <c r="F18" s="3"/>
      <c r="G18" s="3"/>
      <c r="H18" s="3"/>
      <c r="I18" s="3"/>
    </row>
    <row r="19" spans="2:9">
      <c r="B19" s="3"/>
      <c r="C19" s="58"/>
      <c r="D19" s="58"/>
      <c r="E19" s="58"/>
      <c r="F19" s="3"/>
      <c r="G19" s="3"/>
      <c r="H19" s="3"/>
      <c r="I19" s="3"/>
    </row>
    <row r="20" spans="2:9">
      <c r="B20" s="3"/>
      <c r="C20" s="635" t="s">
        <v>317</v>
      </c>
      <c r="D20" s="717"/>
      <c r="E20" s="717"/>
      <c r="F20" s="717"/>
      <c r="G20" s="3"/>
      <c r="H20" s="3"/>
      <c r="I20" s="3"/>
    </row>
    <row r="21" spans="2:9">
      <c r="B21" s="3"/>
      <c r="C21" s="3"/>
      <c r="D21" s="3"/>
      <c r="E21" s="3"/>
      <c r="F21" s="3"/>
      <c r="G21" s="3"/>
      <c r="H21" s="3"/>
      <c r="I21" s="3"/>
    </row>
  </sheetData>
  <mergeCells count="7">
    <mergeCell ref="C20:F20"/>
    <mergeCell ref="C2:D7"/>
    <mergeCell ref="H2:H7"/>
    <mergeCell ref="C16:D16"/>
    <mergeCell ref="C17:D17"/>
    <mergeCell ref="C18:D18"/>
    <mergeCell ref="E2:G7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B1" workbookViewId="0">
      <pane ySplit="10" topLeftCell="A11" activePane="bottomLeft" state="frozen"/>
      <selection pane="bottomLeft" activeCell="F19" sqref="F19"/>
    </sheetView>
  </sheetViews>
  <sheetFormatPr baseColWidth="10" defaultColWidth="11.42578125" defaultRowHeight="12.75"/>
  <cols>
    <col min="1" max="1" width="11.42578125" style="374" hidden="1" customWidth="1"/>
    <col min="2" max="2" width="28.42578125" style="376" customWidth="1"/>
    <col min="3" max="3" width="3.7109375" style="374" customWidth="1"/>
    <col min="4" max="4" width="23.28515625" style="374" customWidth="1"/>
    <col min="5" max="5" width="18.28515625" style="374" customWidth="1"/>
    <col min="6" max="6" width="35.7109375" style="374" customWidth="1"/>
    <col min="7" max="7" width="19" style="374" customWidth="1"/>
    <col min="8" max="8" width="19.5703125" style="374" customWidth="1"/>
    <col min="9" max="9" width="3.7109375" style="374" customWidth="1"/>
    <col min="10" max="10" width="3.28515625" style="376" customWidth="1"/>
    <col min="11" max="14" width="11.42578125" style="374" customWidth="1"/>
    <col min="15" max="16384" width="11.42578125" style="374"/>
  </cols>
  <sheetData>
    <row r="1" spans="1:9" ht="11.1" customHeight="1" thickBot="1">
      <c r="A1" s="1"/>
      <c r="C1" s="3"/>
      <c r="D1" s="3"/>
      <c r="E1" s="3"/>
      <c r="F1" s="3"/>
      <c r="G1" s="3"/>
      <c r="H1" s="3"/>
      <c r="I1" s="3"/>
    </row>
    <row r="2" spans="1:9" ht="11.1" customHeight="1">
      <c r="A2" s="1"/>
      <c r="C2" s="17"/>
      <c r="D2" s="857"/>
      <c r="E2" s="1046" t="s">
        <v>370</v>
      </c>
      <c r="F2" s="1047"/>
      <c r="G2" s="1048"/>
      <c r="H2" s="94"/>
      <c r="I2" s="17"/>
    </row>
    <row r="3" spans="1:9" ht="11.1" customHeight="1">
      <c r="A3" s="1"/>
      <c r="C3" s="17"/>
      <c r="D3" s="858"/>
      <c r="E3" s="1049"/>
      <c r="F3" s="1050"/>
      <c r="G3" s="1051"/>
      <c r="H3" s="95"/>
      <c r="I3" s="17"/>
    </row>
    <row r="4" spans="1:9" ht="11.1" customHeight="1">
      <c r="A4" s="1"/>
      <c r="C4" s="17"/>
      <c r="D4" s="858"/>
      <c r="E4" s="1049"/>
      <c r="F4" s="1050"/>
      <c r="G4" s="1051"/>
      <c r="H4" s="95"/>
      <c r="I4" s="17"/>
    </row>
    <row r="5" spans="1:9" ht="11.1" customHeight="1">
      <c r="A5" s="1"/>
      <c r="C5" s="17"/>
      <c r="D5" s="858"/>
      <c r="E5" s="1049"/>
      <c r="F5" s="1050"/>
      <c r="G5" s="1051"/>
      <c r="H5" s="95"/>
      <c r="I5" s="17"/>
    </row>
    <row r="6" spans="1:9" ht="11.1" customHeight="1">
      <c r="A6" s="1"/>
      <c r="C6" s="17"/>
      <c r="D6" s="858"/>
      <c r="E6" s="1049"/>
      <c r="F6" s="1050"/>
      <c r="G6" s="1051"/>
      <c r="H6" s="95"/>
      <c r="I6" s="17"/>
    </row>
    <row r="7" spans="1:9" ht="11.1" customHeight="1" thickBot="1">
      <c r="A7" s="1"/>
      <c r="C7" s="17"/>
      <c r="D7" s="859"/>
      <c r="E7" s="1052"/>
      <c r="F7" s="1053"/>
      <c r="G7" s="1054"/>
      <c r="H7" s="96"/>
      <c r="I7" s="17"/>
    </row>
    <row r="8" spans="1:9" ht="11.1" customHeight="1">
      <c r="A8" s="1"/>
      <c r="C8" s="17"/>
      <c r="D8" s="17"/>
      <c r="E8" s="17"/>
      <c r="F8" s="17"/>
      <c r="G8" s="17"/>
      <c r="H8" s="17"/>
      <c r="I8" s="17"/>
    </row>
    <row r="9" spans="1:9" ht="27" customHeight="1">
      <c r="A9" s="1"/>
      <c r="C9" s="17"/>
      <c r="D9" s="1043" t="s">
        <v>371</v>
      </c>
      <c r="E9" s="1043"/>
      <c r="F9" s="1043"/>
      <c r="G9" s="1043"/>
      <c r="H9" s="1043"/>
      <c r="I9" s="17"/>
    </row>
    <row r="10" spans="1:9" ht="17.100000000000001" customHeight="1">
      <c r="A10" s="1"/>
      <c r="C10" s="17"/>
      <c r="D10" s="428" t="s">
        <v>56</v>
      </c>
      <c r="E10" s="428" t="s">
        <v>161</v>
      </c>
      <c r="F10" s="428" t="s">
        <v>75</v>
      </c>
      <c r="G10" s="428" t="s">
        <v>54</v>
      </c>
      <c r="H10" s="428" t="s">
        <v>162</v>
      </c>
      <c r="I10" s="17"/>
    </row>
    <row r="11" spans="1:9" ht="20.100000000000001" customHeight="1">
      <c r="A11" s="1"/>
      <c r="C11" s="17"/>
      <c r="D11" s="1044"/>
      <c r="E11" s="79"/>
      <c r="F11" s="19"/>
      <c r="G11" s="20"/>
      <c r="H11" s="102"/>
      <c r="I11" s="17"/>
    </row>
    <row r="12" spans="1:9" ht="20.100000000000001" customHeight="1">
      <c r="A12" s="1"/>
      <c r="C12" s="17"/>
      <c r="D12" s="1044"/>
      <c r="E12" s="79"/>
      <c r="F12" s="19"/>
      <c r="G12" s="20"/>
      <c r="H12" s="102"/>
      <c r="I12" s="17"/>
    </row>
    <row r="13" spans="1:9" ht="20.100000000000001" customHeight="1">
      <c r="A13" s="1"/>
      <c r="C13" s="17"/>
      <c r="D13" s="1044"/>
      <c r="E13" s="79"/>
      <c r="F13" s="97" t="s">
        <v>36</v>
      </c>
      <c r="G13" s="98"/>
      <c r="H13" s="103"/>
      <c r="I13" s="17"/>
    </row>
    <row r="14" spans="1:9" ht="20.100000000000001" customHeight="1">
      <c r="A14" s="1"/>
      <c r="C14" s="17"/>
      <c r="D14" s="1045"/>
      <c r="E14" s="80"/>
      <c r="F14" s="19"/>
      <c r="G14" s="20"/>
      <c r="H14" s="102"/>
      <c r="I14" s="17"/>
    </row>
    <row r="15" spans="1:9" ht="20.100000000000001" customHeight="1">
      <c r="A15" s="1"/>
      <c r="C15" s="17"/>
      <c r="D15" s="1045"/>
      <c r="E15" s="80"/>
      <c r="F15" s="19"/>
      <c r="G15" s="20"/>
      <c r="H15" s="102"/>
      <c r="I15" s="17"/>
    </row>
    <row r="16" spans="1:9" ht="20.100000000000001" customHeight="1">
      <c r="A16" s="1"/>
      <c r="C16" s="17"/>
      <c r="D16" s="1045"/>
      <c r="E16" s="80"/>
      <c r="F16" s="19"/>
      <c r="G16" s="20"/>
      <c r="H16" s="102"/>
      <c r="I16" s="17"/>
    </row>
    <row r="17" spans="1:9" ht="20.100000000000001" customHeight="1">
      <c r="A17" s="1"/>
      <c r="C17" s="17"/>
      <c r="D17" s="1045"/>
      <c r="E17" s="101"/>
      <c r="F17" s="19"/>
      <c r="G17" s="20"/>
      <c r="H17" s="118"/>
      <c r="I17" s="17"/>
    </row>
    <row r="18" spans="1:9" ht="20.100000000000001" customHeight="1">
      <c r="A18" s="1"/>
      <c r="C18" s="17"/>
      <c r="D18" s="1045"/>
      <c r="E18" s="101"/>
      <c r="F18" s="19"/>
      <c r="G18" s="20"/>
      <c r="H18" s="118"/>
      <c r="I18" s="17"/>
    </row>
    <row r="19" spans="1:9" ht="20.100000000000001" customHeight="1">
      <c r="A19" s="1"/>
      <c r="C19" s="17"/>
      <c r="D19" s="1045"/>
      <c r="E19" s="80"/>
      <c r="F19" s="97" t="s">
        <v>26</v>
      </c>
      <c r="G19" s="98"/>
      <c r="H19" s="103"/>
      <c r="I19" s="17"/>
    </row>
    <row r="20" spans="1:9" ht="20.100000000000001" customHeight="1">
      <c r="A20" s="1"/>
      <c r="C20" s="17"/>
      <c r="D20" s="17"/>
      <c r="E20" s="17"/>
      <c r="F20" s="73" t="s">
        <v>163</v>
      </c>
      <c r="G20" s="99"/>
      <c r="H20" s="111"/>
      <c r="I20" s="17"/>
    </row>
    <row r="21" spans="1:9" ht="12.75" customHeight="1">
      <c r="A21" s="1"/>
      <c r="C21" s="17"/>
      <c r="D21" s="17"/>
      <c r="E21" s="17"/>
      <c r="F21" s="17"/>
      <c r="G21" s="17"/>
      <c r="H21" s="17"/>
      <c r="I21" s="17"/>
    </row>
    <row r="22" spans="1:9" ht="12.75" customHeight="1">
      <c r="A22" s="1"/>
      <c r="C22" s="17"/>
      <c r="D22" s="17"/>
      <c r="E22" s="17"/>
      <c r="F22" s="17"/>
      <c r="G22" s="17"/>
      <c r="H22" s="17"/>
      <c r="I22" s="17"/>
    </row>
    <row r="23" spans="1:9" ht="20.100000000000001" customHeight="1">
      <c r="A23" s="1"/>
      <c r="C23" s="17"/>
      <c r="D23" s="17"/>
      <c r="E23" s="593" t="s">
        <v>31</v>
      </c>
      <c r="F23" s="291" t="str">
        <f>'Población Estudiantil'!$J$18</f>
        <v/>
      </c>
      <c r="G23" s="17"/>
      <c r="H23" s="17"/>
      <c r="I23" s="17"/>
    </row>
    <row r="24" spans="1:9" ht="20.100000000000001" customHeight="1">
      <c r="A24" s="1"/>
      <c r="C24" s="17"/>
      <c r="D24" s="17"/>
      <c r="E24" s="594" t="s">
        <v>169</v>
      </c>
      <c r="F24" s="300"/>
      <c r="G24" s="17"/>
      <c r="H24" s="17"/>
      <c r="I24" s="17"/>
    </row>
    <row r="25" spans="1:9" ht="12.75" customHeight="1">
      <c r="A25" s="1"/>
      <c r="C25" s="17"/>
      <c r="D25" s="17"/>
      <c r="E25" s="17"/>
      <c r="F25" s="17"/>
      <c r="G25" s="17"/>
      <c r="H25" s="17"/>
      <c r="I25" s="17"/>
    </row>
    <row r="26" spans="1:9" ht="12.75" customHeight="1">
      <c r="A26" s="1"/>
      <c r="C26" s="3"/>
      <c r="D26" s="1041" t="s">
        <v>292</v>
      </c>
      <c r="E26" s="1042"/>
      <c r="F26" s="1042"/>
      <c r="G26" s="3"/>
      <c r="H26" s="3"/>
      <c r="I26" s="3"/>
    </row>
    <row r="27" spans="1:9">
      <c r="A27" s="1"/>
      <c r="C27" s="3"/>
      <c r="D27" s="3"/>
      <c r="E27" s="3"/>
      <c r="F27" s="3"/>
      <c r="G27" s="3"/>
      <c r="H27" s="3"/>
      <c r="I27" s="3"/>
    </row>
  </sheetData>
  <mergeCells count="6">
    <mergeCell ref="D26:F26"/>
    <mergeCell ref="D2:D7"/>
    <mergeCell ref="D9:H9"/>
    <mergeCell ref="D11:D13"/>
    <mergeCell ref="D14:D19"/>
    <mergeCell ref="E2:G7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ySplit="10" topLeftCell="A11" activePane="bottomLeft" state="frozen"/>
      <selection pane="bottomLeft" activeCell="E28" sqref="E28"/>
    </sheetView>
  </sheetViews>
  <sheetFormatPr baseColWidth="10" defaultColWidth="11.42578125" defaultRowHeight="13.5" customHeight="1"/>
  <cols>
    <col min="1" max="1" width="20.85546875" style="376" customWidth="1"/>
    <col min="2" max="2" width="3.7109375" style="374" customWidth="1"/>
    <col min="3" max="3" width="23.28515625" style="374" customWidth="1"/>
    <col min="4" max="4" width="17.85546875" style="374" customWidth="1"/>
    <col min="5" max="5" width="56.7109375" style="374" customWidth="1"/>
    <col min="6" max="6" width="19" style="374" customWidth="1"/>
    <col min="7" max="7" width="19.5703125" style="374" customWidth="1"/>
    <col min="8" max="8" width="3.7109375" style="374" customWidth="1"/>
    <col min="9" max="9" width="3.28515625" style="376" customWidth="1"/>
    <col min="10" max="13" width="11.42578125" style="374" customWidth="1"/>
    <col min="14" max="16384" width="11.42578125" style="374"/>
  </cols>
  <sheetData>
    <row r="1" spans="2:8" ht="11.1" customHeight="1" thickBot="1">
      <c r="B1" s="3"/>
      <c r="C1" s="3"/>
      <c r="D1" s="3"/>
      <c r="E1" s="3"/>
      <c r="F1" s="3"/>
      <c r="G1" s="3"/>
      <c r="H1" s="3"/>
    </row>
    <row r="2" spans="2:8" ht="11.1" customHeight="1">
      <c r="B2" s="17"/>
      <c r="C2" s="857"/>
      <c r="D2" s="1046" t="s">
        <v>372</v>
      </c>
      <c r="E2" s="1047"/>
      <c r="F2" s="1048"/>
      <c r="G2" s="94"/>
      <c r="H2" s="17"/>
    </row>
    <row r="3" spans="2:8" ht="11.1" customHeight="1">
      <c r="B3" s="17"/>
      <c r="C3" s="858"/>
      <c r="D3" s="1049"/>
      <c r="E3" s="1050"/>
      <c r="F3" s="1051"/>
      <c r="G3" s="95"/>
      <c r="H3" s="17"/>
    </row>
    <row r="4" spans="2:8" ht="11.1" customHeight="1">
      <c r="B4" s="17"/>
      <c r="C4" s="858"/>
      <c r="D4" s="1049"/>
      <c r="E4" s="1050"/>
      <c r="F4" s="1051"/>
      <c r="G4" s="95"/>
      <c r="H4" s="17"/>
    </row>
    <row r="5" spans="2:8" ht="11.1" customHeight="1">
      <c r="B5" s="17"/>
      <c r="C5" s="858"/>
      <c r="D5" s="1049"/>
      <c r="E5" s="1050"/>
      <c r="F5" s="1051"/>
      <c r="G5" s="95"/>
      <c r="H5" s="17"/>
    </row>
    <row r="6" spans="2:8" ht="11.1" customHeight="1">
      <c r="B6" s="17"/>
      <c r="C6" s="858"/>
      <c r="D6" s="1049"/>
      <c r="E6" s="1050"/>
      <c r="F6" s="1051"/>
      <c r="G6" s="95"/>
      <c r="H6" s="17"/>
    </row>
    <row r="7" spans="2:8" ht="11.1" customHeight="1" thickBot="1">
      <c r="B7" s="17"/>
      <c r="C7" s="859"/>
      <c r="D7" s="1052"/>
      <c r="E7" s="1053"/>
      <c r="F7" s="1054"/>
      <c r="G7" s="96"/>
      <c r="H7" s="17"/>
    </row>
    <row r="8" spans="2:8" ht="12" customHeight="1">
      <c r="B8" s="17"/>
      <c r="C8" s="17"/>
      <c r="D8" s="17"/>
      <c r="E8" s="17"/>
      <c r="F8" s="17"/>
      <c r="G8" s="17"/>
      <c r="H8" s="17"/>
    </row>
    <row r="9" spans="2:8" ht="27" customHeight="1">
      <c r="B9" s="17"/>
      <c r="C9" s="1059" t="s">
        <v>165</v>
      </c>
      <c r="D9" s="1059"/>
      <c r="E9" s="1059"/>
      <c r="F9" s="1059"/>
      <c r="G9" s="1059"/>
      <c r="H9" s="17"/>
    </row>
    <row r="10" spans="2:8" ht="17.100000000000001" customHeight="1">
      <c r="B10" s="17"/>
      <c r="C10" s="303" t="s">
        <v>56</v>
      </c>
      <c r="D10" s="303" t="s">
        <v>161</v>
      </c>
      <c r="E10" s="303" t="s">
        <v>75</v>
      </c>
      <c r="F10" s="303" t="s">
        <v>54</v>
      </c>
      <c r="G10" s="303" t="s">
        <v>162</v>
      </c>
      <c r="H10" s="17"/>
    </row>
    <row r="11" spans="2:8" ht="20.100000000000001" customHeight="1">
      <c r="B11" s="17"/>
      <c r="C11" s="1060"/>
      <c r="D11" s="304"/>
      <c r="E11" s="305"/>
      <c r="F11" s="292"/>
      <c r="G11" s="306"/>
      <c r="H11" s="17"/>
    </row>
    <row r="12" spans="2:8" ht="20.100000000000001" customHeight="1">
      <c r="B12" s="17"/>
      <c r="C12" s="1060"/>
      <c r="D12" s="304"/>
      <c r="E12" s="305"/>
      <c r="F12" s="292"/>
      <c r="G12" s="306"/>
      <c r="H12" s="17"/>
    </row>
    <row r="13" spans="2:8" ht="20.100000000000001" customHeight="1">
      <c r="B13" s="17"/>
      <c r="C13" s="1060"/>
      <c r="D13" s="304"/>
      <c r="E13" s="248" t="s">
        <v>36</v>
      </c>
      <c r="F13" s="293" t="str">
        <f>IF(SUM(F11:F12)&gt;0,SUM(F11:F12),"")</f>
        <v/>
      </c>
      <c r="G13" s="307" t="str">
        <f>IF(SUM(G11:G12)&gt;0,SUM(G11:G12),"")</f>
        <v/>
      </c>
      <c r="H13" s="17"/>
    </row>
    <row r="14" spans="2:8" ht="20.100000000000001" customHeight="1">
      <c r="B14" s="17"/>
      <c r="C14" s="1061"/>
      <c r="D14" s="308"/>
      <c r="E14" s="309"/>
      <c r="F14" s="188"/>
      <c r="G14" s="310"/>
      <c r="H14" s="17"/>
    </row>
    <row r="15" spans="2:8" ht="20.100000000000001" customHeight="1">
      <c r="B15" s="17"/>
      <c r="C15" s="1061"/>
      <c r="D15" s="308"/>
      <c r="E15" s="309"/>
      <c r="F15" s="292"/>
      <c r="G15" s="310"/>
      <c r="H15" s="17"/>
    </row>
    <row r="16" spans="2:8" ht="20.100000000000001" customHeight="1">
      <c r="B16" s="17"/>
      <c r="C16" s="1061"/>
      <c r="D16" s="308"/>
      <c r="E16" s="309"/>
      <c r="F16" s="292"/>
      <c r="G16" s="310"/>
      <c r="H16" s="17"/>
    </row>
    <row r="17" spans="2:8" ht="20.100000000000001" customHeight="1">
      <c r="B17" s="17"/>
      <c r="C17" s="1061"/>
      <c r="D17" s="308"/>
      <c r="E17" s="309"/>
      <c r="F17" s="292"/>
      <c r="G17" s="310"/>
      <c r="H17" s="17"/>
    </row>
    <row r="18" spans="2:8" ht="20.100000000000001" customHeight="1">
      <c r="B18" s="17"/>
      <c r="C18" s="1061"/>
      <c r="D18" s="308"/>
      <c r="E18" s="309"/>
      <c r="F18" s="292"/>
      <c r="G18" s="310"/>
      <c r="H18" s="17"/>
    </row>
    <row r="19" spans="2:8" ht="20.100000000000001" customHeight="1">
      <c r="B19" s="17"/>
      <c r="C19" s="1061"/>
      <c r="D19" s="308"/>
      <c r="E19" s="309"/>
      <c r="F19" s="292"/>
      <c r="G19" s="310"/>
      <c r="H19" s="17"/>
    </row>
    <row r="20" spans="2:8" ht="20.100000000000001" customHeight="1">
      <c r="B20" s="17"/>
      <c r="C20" s="1061"/>
      <c r="D20" s="308"/>
      <c r="E20" s="309"/>
      <c r="F20" s="292"/>
      <c r="G20" s="310"/>
      <c r="H20" s="17"/>
    </row>
    <row r="21" spans="2:8" ht="20.100000000000001" customHeight="1">
      <c r="B21" s="17"/>
      <c r="C21" s="1061"/>
      <c r="D21" s="308"/>
      <c r="E21" s="309"/>
      <c r="F21" s="292"/>
      <c r="G21" s="310"/>
      <c r="H21" s="17"/>
    </row>
    <row r="22" spans="2:8" ht="20.100000000000001" customHeight="1">
      <c r="B22" s="17"/>
      <c r="C22" s="1061"/>
      <c r="D22" s="308"/>
      <c r="E22" s="248" t="s">
        <v>26</v>
      </c>
      <c r="F22" s="293" t="str">
        <f>IF(SUM(F14:F21)&gt;0,SUM(F14:F21),"")</f>
        <v/>
      </c>
      <c r="G22" s="311" t="str">
        <f>IF(SUM(G14:G21)&gt;0,SUM(G14:G21),"")</f>
        <v/>
      </c>
      <c r="H22" s="17"/>
    </row>
    <row r="23" spans="2:8" ht="20.100000000000001" customHeight="1">
      <c r="B23" s="17"/>
      <c r="C23" s="1055"/>
      <c r="D23" s="1057"/>
      <c r="E23" s="312"/>
      <c r="F23" s="313"/>
      <c r="G23" s="314"/>
      <c r="H23" s="17"/>
    </row>
    <row r="24" spans="2:8" ht="20.100000000000001" customHeight="1">
      <c r="B24" s="17"/>
      <c r="C24" s="1056"/>
      <c r="D24" s="1058"/>
      <c r="E24" s="248" t="s">
        <v>26</v>
      </c>
      <c r="F24" s="182" t="str">
        <f>IF(SUM(F23)&gt;0,SUM(F23),"")</f>
        <v/>
      </c>
      <c r="G24" s="311" t="str">
        <f>IF(SUM(G23)&gt;0,SUM(G23),"")</f>
        <v/>
      </c>
      <c r="H24" s="17"/>
    </row>
    <row r="25" spans="2:8" ht="20.100000000000001" customHeight="1">
      <c r="B25" s="17"/>
      <c r="C25" s="1055"/>
      <c r="D25" s="1057"/>
      <c r="E25" s="312"/>
      <c r="F25" s="313"/>
      <c r="G25" s="314"/>
      <c r="H25" s="17"/>
    </row>
    <row r="26" spans="2:8" ht="20.100000000000001" customHeight="1">
      <c r="B26" s="17"/>
      <c r="C26" s="1056"/>
      <c r="D26" s="1058"/>
      <c r="E26" s="248" t="s">
        <v>26</v>
      </c>
      <c r="F26" s="182" t="str">
        <f>IF(SUM(F25)&gt;0,SUM(F25),"")</f>
        <v/>
      </c>
      <c r="G26" s="311" t="str">
        <f>IF(SUM(G25)&gt;0,SUM(G25),"")</f>
        <v/>
      </c>
      <c r="H26" s="17"/>
    </row>
    <row r="27" spans="2:8" ht="20.100000000000001" customHeight="1">
      <c r="B27" s="17"/>
      <c r="C27" s="315"/>
      <c r="D27" s="315"/>
      <c r="E27" s="316" t="s">
        <v>163</v>
      </c>
      <c r="F27" s="293"/>
      <c r="G27" s="307"/>
      <c r="H27" s="17"/>
    </row>
    <row r="28" spans="2:8" ht="12.75">
      <c r="B28" s="17"/>
      <c r="C28" s="17"/>
      <c r="D28" s="17"/>
      <c r="E28" s="17"/>
      <c r="F28" s="17"/>
      <c r="G28" s="17"/>
      <c r="H28" s="17"/>
    </row>
    <row r="29" spans="2:8" ht="12.75" hidden="1" customHeight="1">
      <c r="B29" s="17"/>
      <c r="C29" s="17"/>
      <c r="D29" s="17"/>
      <c r="E29" s="17"/>
      <c r="F29" s="17"/>
      <c r="G29" s="17"/>
      <c r="H29" s="17"/>
    </row>
    <row r="30" spans="2:8" ht="12.75" hidden="1" customHeight="1">
      <c r="B30" s="17"/>
      <c r="C30" s="17"/>
      <c r="D30" s="17"/>
      <c r="E30" s="17"/>
      <c r="F30" s="17"/>
      <c r="G30" s="17"/>
      <c r="H30" s="17"/>
    </row>
    <row r="31" spans="2:8" ht="12.75" hidden="1" customHeight="1">
      <c r="B31" s="17"/>
      <c r="C31" s="17"/>
      <c r="D31" s="17"/>
      <c r="E31" s="17"/>
      <c r="F31" s="17"/>
      <c r="G31" s="17"/>
      <c r="H31" s="17"/>
    </row>
    <row r="32" spans="2:8" ht="12.75" hidden="1" customHeight="1">
      <c r="B32" s="17"/>
      <c r="C32" s="17"/>
      <c r="D32" s="17"/>
      <c r="E32" s="17"/>
      <c r="F32" s="17"/>
      <c r="G32" s="17"/>
      <c r="H32" s="17"/>
    </row>
    <row r="33" spans="2:8" ht="12.75" hidden="1" customHeight="1">
      <c r="B33" s="17"/>
      <c r="C33" s="17"/>
      <c r="D33" s="17"/>
      <c r="E33" s="17"/>
      <c r="F33" s="17"/>
      <c r="G33" s="17"/>
      <c r="H33" s="17"/>
    </row>
    <row r="34" spans="2:8" ht="12.75" hidden="1" customHeight="1">
      <c r="B34" s="17"/>
      <c r="C34" s="17"/>
      <c r="D34" s="17"/>
      <c r="E34" s="17"/>
      <c r="F34" s="17"/>
      <c r="G34" s="17"/>
      <c r="H34" s="17"/>
    </row>
    <row r="35" spans="2:8" ht="12.75" hidden="1" customHeight="1">
      <c r="B35" s="17"/>
      <c r="C35" s="17"/>
      <c r="D35" s="17"/>
      <c r="E35" s="17"/>
      <c r="F35" s="17"/>
      <c r="G35" s="17"/>
      <c r="H35" s="17"/>
    </row>
    <row r="36" spans="2:8" ht="12.75" hidden="1" customHeight="1">
      <c r="B36" s="17"/>
      <c r="C36" s="17"/>
      <c r="D36" s="17"/>
      <c r="E36" s="17"/>
      <c r="F36" s="17"/>
      <c r="G36" s="17"/>
      <c r="H36" s="17"/>
    </row>
    <row r="37" spans="2:8" ht="12.75" hidden="1" customHeight="1">
      <c r="B37" s="17"/>
      <c r="C37" s="17"/>
      <c r="D37" s="17"/>
      <c r="E37" s="17"/>
      <c r="F37" s="17"/>
      <c r="G37" s="17"/>
      <c r="H37" s="17"/>
    </row>
    <row r="38" spans="2:8" ht="12.75" hidden="1" customHeight="1">
      <c r="B38" s="17"/>
      <c r="C38" s="17"/>
      <c r="D38" s="17"/>
      <c r="E38" s="17"/>
      <c r="F38" s="17"/>
      <c r="G38" s="17"/>
      <c r="H38" s="17"/>
    </row>
    <row r="39" spans="2:8" ht="12.75" hidden="1" customHeight="1">
      <c r="B39" s="17"/>
      <c r="C39" s="17"/>
      <c r="D39" s="17"/>
      <c r="E39" s="17"/>
      <c r="F39" s="17"/>
      <c r="G39" s="17"/>
      <c r="H39" s="17"/>
    </row>
    <row r="40" spans="2:8" ht="12.75" hidden="1" customHeight="1">
      <c r="B40" s="17"/>
      <c r="C40" s="17"/>
      <c r="D40" s="17"/>
      <c r="E40" s="17"/>
      <c r="F40" s="17"/>
      <c r="G40" s="17"/>
      <c r="H40" s="17"/>
    </row>
    <row r="41" spans="2:8" ht="12.75" hidden="1" customHeight="1">
      <c r="B41" s="17"/>
      <c r="C41" s="17"/>
      <c r="D41" s="17"/>
      <c r="E41" s="17"/>
      <c r="F41" s="17"/>
      <c r="G41" s="17"/>
      <c r="H41" s="17"/>
    </row>
    <row r="42" spans="2:8" ht="12.75" hidden="1" customHeight="1">
      <c r="B42" s="17"/>
      <c r="C42" s="17"/>
      <c r="D42" s="17"/>
      <c r="E42" s="17"/>
      <c r="F42" s="17"/>
      <c r="G42" s="17"/>
      <c r="H42" s="17"/>
    </row>
    <row r="43" spans="2:8" ht="12.75" hidden="1" customHeight="1">
      <c r="B43" s="17"/>
      <c r="C43" s="17"/>
      <c r="D43" s="17"/>
      <c r="E43" s="17"/>
      <c r="F43" s="17"/>
      <c r="G43" s="17"/>
      <c r="H43" s="17"/>
    </row>
    <row r="44" spans="2:8" ht="12.75" hidden="1" customHeight="1">
      <c r="B44" s="17"/>
      <c r="C44" s="17"/>
      <c r="D44" s="17"/>
      <c r="E44" s="17"/>
      <c r="F44" s="17"/>
      <c r="G44" s="17"/>
      <c r="H44" s="17"/>
    </row>
    <row r="45" spans="2:8" ht="12.75" hidden="1" customHeight="1">
      <c r="B45" s="17"/>
      <c r="C45" s="17"/>
      <c r="D45" s="17"/>
      <c r="E45" s="17"/>
      <c r="F45" s="17"/>
      <c r="G45" s="17"/>
      <c r="H45" s="17"/>
    </row>
    <row r="46" spans="2:8" ht="12.75" hidden="1" customHeight="1">
      <c r="B46" s="17"/>
      <c r="C46" s="17"/>
      <c r="D46" s="17"/>
      <c r="E46" s="17"/>
      <c r="F46" s="17"/>
      <c r="G46" s="17"/>
      <c r="H46" s="17"/>
    </row>
    <row r="47" spans="2:8" ht="12.75" hidden="1" customHeight="1">
      <c r="B47" s="17"/>
      <c r="C47" s="17"/>
      <c r="D47" s="17"/>
      <c r="E47" s="17"/>
      <c r="F47" s="17"/>
      <c r="G47" s="17"/>
      <c r="H47" s="17"/>
    </row>
    <row r="48" spans="2:8" ht="12.75" hidden="1" customHeight="1">
      <c r="B48" s="17"/>
      <c r="C48" s="17"/>
      <c r="D48" s="17"/>
      <c r="E48" s="17"/>
      <c r="F48" s="17"/>
      <c r="G48" s="17"/>
      <c r="H48" s="17"/>
    </row>
    <row r="49" spans="2:8" ht="12.75" hidden="1" customHeight="1">
      <c r="B49" s="17"/>
      <c r="C49" s="17"/>
      <c r="D49" s="17"/>
      <c r="E49" s="17"/>
      <c r="F49" s="17"/>
      <c r="G49" s="17"/>
      <c r="H49" s="17"/>
    </row>
    <row r="50" spans="2:8" ht="12.75" hidden="1" customHeight="1">
      <c r="B50" s="17"/>
      <c r="C50" s="17"/>
      <c r="D50" s="17"/>
      <c r="E50" s="17"/>
      <c r="F50" s="17"/>
      <c r="G50" s="17"/>
      <c r="H50" s="17"/>
    </row>
    <row r="51" spans="2:8" ht="12.75" hidden="1" customHeight="1">
      <c r="B51" s="17"/>
      <c r="C51" s="17"/>
      <c r="D51" s="17"/>
      <c r="E51" s="17"/>
      <c r="F51" s="17"/>
      <c r="G51" s="17"/>
      <c r="H51" s="17"/>
    </row>
    <row r="52" spans="2:8" ht="12.75" hidden="1" customHeight="1">
      <c r="B52" s="17"/>
      <c r="C52" s="17"/>
      <c r="D52" s="17"/>
      <c r="E52" s="17"/>
      <c r="F52" s="17"/>
      <c r="G52" s="17"/>
      <c r="H52" s="17"/>
    </row>
    <row r="53" spans="2:8" ht="12.75" hidden="1" customHeight="1">
      <c r="B53" s="17"/>
      <c r="C53" s="17"/>
      <c r="D53" s="17"/>
      <c r="E53" s="17"/>
      <c r="F53" s="17"/>
      <c r="G53" s="17"/>
      <c r="H53" s="17"/>
    </row>
    <row r="54" spans="2:8" ht="12.75" hidden="1" customHeight="1">
      <c r="B54" s="17"/>
      <c r="C54" s="17"/>
      <c r="D54" s="17"/>
      <c r="E54" s="17"/>
      <c r="F54" s="17"/>
      <c r="G54" s="17"/>
      <c r="H54" s="17"/>
    </row>
    <row r="55" spans="2:8" ht="12.75" hidden="1" customHeight="1">
      <c r="B55" s="17"/>
      <c r="C55" s="17"/>
      <c r="D55" s="17"/>
      <c r="E55" s="17"/>
      <c r="F55" s="17"/>
      <c r="G55" s="17"/>
      <c r="H55" s="17"/>
    </row>
    <row r="56" spans="2:8" ht="12.75" hidden="1" customHeight="1">
      <c r="B56" s="17"/>
      <c r="C56" s="17"/>
      <c r="D56" s="17"/>
      <c r="E56" s="17"/>
      <c r="F56" s="17"/>
      <c r="G56" s="17"/>
      <c r="H56" s="17"/>
    </row>
    <row r="57" spans="2:8" ht="12.75" hidden="1" customHeight="1">
      <c r="B57" s="17"/>
      <c r="C57" s="17"/>
      <c r="D57" s="17"/>
      <c r="E57" s="17"/>
      <c r="F57" s="17"/>
      <c r="G57" s="17"/>
      <c r="H57" s="17"/>
    </row>
    <row r="58" spans="2:8" ht="12.75" hidden="1" customHeight="1">
      <c r="B58" s="17"/>
      <c r="C58" s="17"/>
      <c r="D58" s="17"/>
      <c r="E58" s="17"/>
      <c r="F58" s="17"/>
      <c r="G58" s="17"/>
      <c r="H58" s="17"/>
    </row>
    <row r="59" spans="2:8" ht="12.75" hidden="1" customHeight="1">
      <c r="B59" s="17"/>
      <c r="C59" s="17"/>
      <c r="D59" s="17"/>
      <c r="E59" s="17"/>
      <c r="F59" s="17"/>
      <c r="G59" s="17"/>
      <c r="H59" s="17"/>
    </row>
    <row r="60" spans="2:8" ht="12.75" customHeight="1">
      <c r="B60" s="17"/>
      <c r="C60" s="17"/>
      <c r="D60" s="17"/>
      <c r="E60" s="17"/>
      <c r="F60" s="17"/>
      <c r="G60" s="17"/>
      <c r="H60" s="17"/>
    </row>
    <row r="61" spans="2:8" ht="20.100000000000001" customHeight="1">
      <c r="B61" s="3"/>
      <c r="C61" s="3"/>
      <c r="D61" s="593" t="s">
        <v>31</v>
      </c>
      <c r="E61" s="291" t="str">
        <f>'Población Estudiantil'!$J$18</f>
        <v/>
      </c>
      <c r="F61" s="3"/>
      <c r="G61" s="3"/>
      <c r="H61" s="3"/>
    </row>
    <row r="62" spans="2:8" ht="20.100000000000001" customHeight="1">
      <c r="B62" s="3"/>
      <c r="C62" s="3"/>
      <c r="D62" s="594" t="s">
        <v>169</v>
      </c>
      <c r="E62" s="317"/>
      <c r="F62" s="3"/>
      <c r="G62" s="3"/>
      <c r="H62" s="3"/>
    </row>
    <row r="63" spans="2:8" ht="12.75" customHeight="1">
      <c r="B63" s="3"/>
      <c r="C63" s="3"/>
      <c r="D63" s="3"/>
      <c r="E63" s="3"/>
      <c r="F63" s="3"/>
      <c r="G63" s="3"/>
      <c r="H63" s="3"/>
    </row>
    <row r="64" spans="2:8" ht="13.5" customHeight="1">
      <c r="B64" s="3"/>
      <c r="C64" s="1041" t="s">
        <v>317</v>
      </c>
      <c r="D64" s="1042"/>
      <c r="E64" s="1042"/>
      <c r="F64" s="3"/>
      <c r="G64" s="3"/>
      <c r="H64" s="3"/>
    </row>
    <row r="65" spans="2:8" ht="13.5" customHeight="1">
      <c r="B65" s="3"/>
      <c r="C65" s="3"/>
      <c r="D65" s="3"/>
      <c r="E65" s="3"/>
      <c r="F65" s="3"/>
      <c r="G65" s="3"/>
      <c r="H65" s="3"/>
    </row>
  </sheetData>
  <mergeCells count="10">
    <mergeCell ref="C64:E64"/>
    <mergeCell ref="C23:C24"/>
    <mergeCell ref="C25:C26"/>
    <mergeCell ref="D25:D26"/>
    <mergeCell ref="C2:C7"/>
    <mergeCell ref="D2:F7"/>
    <mergeCell ref="C9:G9"/>
    <mergeCell ref="C11:C13"/>
    <mergeCell ref="C14:C22"/>
    <mergeCell ref="D23:D24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zoomScaleNormal="100" workbookViewId="0">
      <selection activeCell="I13" sqref="I13"/>
    </sheetView>
  </sheetViews>
  <sheetFormatPr baseColWidth="10" defaultColWidth="11.42578125" defaultRowHeight="14.25"/>
  <cols>
    <col min="1" max="1" width="24.28515625" style="378" customWidth="1"/>
    <col min="2" max="2" width="3.7109375" style="378" customWidth="1"/>
    <col min="3" max="3" width="3.5703125" style="378" customWidth="1"/>
    <col min="4" max="4" width="14.42578125" style="378" customWidth="1"/>
    <col min="5" max="5" width="32.7109375" style="378" customWidth="1"/>
    <col min="6" max="6" width="22.28515625" style="378" customWidth="1"/>
    <col min="7" max="7" width="11.5703125" style="378" customWidth="1"/>
    <col min="8" max="8" width="12.5703125" style="378" customWidth="1"/>
    <col min="9" max="9" width="11.140625" style="378" customWidth="1"/>
    <col min="10" max="10" width="10" style="378" customWidth="1"/>
    <col min="11" max="11" width="17.5703125" style="378" customWidth="1"/>
    <col min="12" max="12" width="3.7109375" style="378" customWidth="1"/>
    <col min="13" max="13" width="4.42578125" style="378" customWidth="1"/>
    <col min="14" max="16" width="11.42578125" style="378" customWidth="1"/>
    <col min="17" max="16384" width="11.42578125" style="378"/>
  </cols>
  <sheetData>
    <row r="1" spans="2:12" ht="15" thickBot="1"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2:12" ht="15" customHeight="1">
      <c r="B2" s="7"/>
      <c r="C2" s="85"/>
      <c r="D2" s="86"/>
      <c r="E2" s="648" t="s">
        <v>324</v>
      </c>
      <c r="F2" s="649"/>
      <c r="G2" s="649"/>
      <c r="H2" s="649"/>
      <c r="I2" s="649"/>
      <c r="J2" s="813"/>
      <c r="K2" s="91"/>
      <c r="L2" s="7"/>
    </row>
    <row r="3" spans="2:12" ht="15" customHeight="1">
      <c r="B3" s="7"/>
      <c r="C3" s="87"/>
      <c r="D3" s="88"/>
      <c r="E3" s="650"/>
      <c r="F3" s="651"/>
      <c r="G3" s="651"/>
      <c r="H3" s="651"/>
      <c r="I3" s="651"/>
      <c r="J3" s="814"/>
      <c r="K3" s="92"/>
      <c r="L3" s="7"/>
    </row>
    <row r="4" spans="2:12" ht="15" customHeight="1">
      <c r="B4" s="7"/>
      <c r="C4" s="87"/>
      <c r="D4" s="88"/>
      <c r="E4" s="650"/>
      <c r="F4" s="651"/>
      <c r="G4" s="651"/>
      <c r="H4" s="651"/>
      <c r="I4" s="651"/>
      <c r="J4" s="814"/>
      <c r="K4" s="92"/>
      <c r="L4" s="7"/>
    </row>
    <row r="5" spans="2:12" ht="15.75" customHeight="1" thickBot="1">
      <c r="B5" s="7"/>
      <c r="C5" s="89"/>
      <c r="D5" s="90"/>
      <c r="E5" s="652"/>
      <c r="F5" s="653"/>
      <c r="G5" s="653"/>
      <c r="H5" s="653"/>
      <c r="I5" s="653"/>
      <c r="J5" s="815"/>
      <c r="K5" s="93"/>
      <c r="L5" s="7"/>
    </row>
    <row r="6" spans="2:12"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2:12" ht="15" customHeight="1">
      <c r="B7" s="7"/>
      <c r="C7" s="1064" t="s">
        <v>109</v>
      </c>
      <c r="D7" s="1065" t="s">
        <v>59</v>
      </c>
      <c r="E7" s="1066"/>
      <c r="F7" s="1064" t="s">
        <v>60</v>
      </c>
      <c r="G7" s="1070" t="s">
        <v>170</v>
      </c>
      <c r="H7" s="1070"/>
      <c r="I7" s="1070"/>
      <c r="J7" s="1070"/>
      <c r="K7" s="1070"/>
      <c r="L7" s="7"/>
    </row>
    <row r="8" spans="2:12">
      <c r="B8" s="7"/>
      <c r="C8" s="1064"/>
      <c r="D8" s="1067"/>
      <c r="E8" s="1068"/>
      <c r="F8" s="1064"/>
      <c r="G8" s="287" t="s">
        <v>167</v>
      </c>
      <c r="H8" s="287" t="s">
        <v>57</v>
      </c>
      <c r="I8" s="287" t="s">
        <v>58</v>
      </c>
      <c r="J8" s="287" t="s">
        <v>52</v>
      </c>
      <c r="K8" s="287" t="s">
        <v>26</v>
      </c>
      <c r="L8" s="7"/>
    </row>
    <row r="9" spans="2:12" ht="20.100000000000001" customHeight="1">
      <c r="B9" s="7"/>
      <c r="C9" s="400"/>
      <c r="D9" s="1069"/>
      <c r="E9" s="1069"/>
      <c r="F9" s="480"/>
      <c r="G9" s="400"/>
      <c r="H9" s="400"/>
      <c r="I9" s="400"/>
      <c r="J9" s="400"/>
      <c r="K9" s="349"/>
      <c r="L9" s="7"/>
    </row>
    <row r="10" spans="2:12" ht="20.100000000000001" customHeight="1">
      <c r="B10" s="7"/>
      <c r="C10" s="400"/>
      <c r="D10" s="1069"/>
      <c r="E10" s="1069"/>
      <c r="F10" s="480"/>
      <c r="G10" s="400"/>
      <c r="H10" s="400"/>
      <c r="I10" s="400"/>
      <c r="J10" s="400"/>
      <c r="K10" s="349"/>
      <c r="L10" s="7"/>
    </row>
    <row r="11" spans="2:12" ht="20.100000000000001" customHeight="1">
      <c r="B11" s="7"/>
      <c r="C11" s="400"/>
      <c r="D11" s="1069"/>
      <c r="E11" s="1069"/>
      <c r="F11" s="480"/>
      <c r="G11" s="400"/>
      <c r="H11" s="400"/>
      <c r="I11" s="400"/>
      <c r="J11" s="400"/>
      <c r="K11" s="349"/>
      <c r="L11" s="7"/>
    </row>
    <row r="12" spans="2:12" ht="20.100000000000001" customHeight="1">
      <c r="B12" s="7"/>
      <c r="C12" s="400"/>
      <c r="D12" s="1069"/>
      <c r="E12" s="1069"/>
      <c r="F12" s="480"/>
      <c r="G12" s="400"/>
      <c r="H12" s="400"/>
      <c r="I12" s="400"/>
      <c r="J12" s="400"/>
      <c r="K12" s="349"/>
      <c r="L12" s="7"/>
    </row>
    <row r="13" spans="2:12" ht="20.100000000000001" customHeight="1">
      <c r="B13" s="7"/>
      <c r="C13" s="400"/>
      <c r="D13" s="1071"/>
      <c r="E13" s="1071"/>
      <c r="F13" s="480"/>
      <c r="G13" s="400"/>
      <c r="H13" s="400"/>
      <c r="I13" s="400"/>
      <c r="J13" s="400"/>
      <c r="K13" s="349"/>
      <c r="L13" s="7"/>
    </row>
    <row r="14" spans="2:12" ht="20.100000000000001" customHeight="1">
      <c r="B14" s="7"/>
      <c r="C14" s="400"/>
      <c r="D14" s="1069"/>
      <c r="E14" s="1072"/>
      <c r="F14" s="480"/>
      <c r="G14" s="400"/>
      <c r="H14" s="400"/>
      <c r="I14" s="400"/>
      <c r="J14" s="400"/>
      <c r="K14" s="349"/>
      <c r="L14" s="7"/>
    </row>
    <row r="15" spans="2:12" ht="20.100000000000001" customHeight="1">
      <c r="B15" s="7"/>
      <c r="C15" s="400"/>
      <c r="D15" s="1062"/>
      <c r="E15" s="1063"/>
      <c r="F15" s="480"/>
      <c r="G15" s="400"/>
      <c r="H15" s="400"/>
      <c r="I15" s="400"/>
      <c r="J15" s="400"/>
      <c r="K15" s="349"/>
      <c r="L15" s="7"/>
    </row>
    <row r="16" spans="2:12" ht="20.100000000000001" customHeight="1">
      <c r="B16" s="7"/>
      <c r="C16" s="400"/>
      <c r="D16" s="1062"/>
      <c r="E16" s="1063"/>
      <c r="F16" s="480"/>
      <c r="G16" s="400"/>
      <c r="H16" s="400"/>
      <c r="I16" s="400"/>
      <c r="J16" s="400"/>
      <c r="K16" s="349"/>
      <c r="L16" s="7"/>
    </row>
    <row r="17" spans="2:12" ht="20.100000000000001" customHeight="1">
      <c r="B17" s="7"/>
      <c r="C17" s="400"/>
      <c r="D17" s="1062"/>
      <c r="E17" s="1063"/>
      <c r="F17" s="480"/>
      <c r="G17" s="400"/>
      <c r="H17" s="400"/>
      <c r="I17" s="400"/>
      <c r="J17" s="400"/>
      <c r="K17" s="349"/>
      <c r="L17" s="7"/>
    </row>
    <row r="18" spans="2:12" ht="20.100000000000001" customHeight="1">
      <c r="B18" s="6"/>
      <c r="C18" s="288"/>
      <c r="D18" s="288"/>
      <c r="E18" s="288"/>
      <c r="F18" s="479" t="s">
        <v>26</v>
      </c>
      <c r="G18" s="464"/>
      <c r="H18" s="464"/>
      <c r="I18" s="464"/>
      <c r="J18" s="464"/>
      <c r="K18" s="464"/>
      <c r="L18" s="6"/>
    </row>
    <row r="19" spans="2:1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12">
      <c r="B20" s="6"/>
      <c r="C20" s="1041" t="s">
        <v>292</v>
      </c>
      <c r="D20" s="1042"/>
      <c r="E20" s="1042"/>
      <c r="F20" s="6"/>
      <c r="G20" s="6"/>
      <c r="H20" s="6"/>
      <c r="I20" s="6"/>
      <c r="J20" s="6"/>
      <c r="K20" s="6"/>
      <c r="L20" s="6"/>
    </row>
    <row r="21" spans="2:12">
      <c r="B21" s="6"/>
      <c r="C21" s="6"/>
      <c r="D21" s="143"/>
      <c r="E21" s="6"/>
      <c r="F21" s="6"/>
      <c r="G21" s="6"/>
      <c r="H21" s="6"/>
      <c r="I21" s="6"/>
      <c r="J21" s="6"/>
      <c r="K21" s="6"/>
      <c r="L21" s="6"/>
    </row>
  </sheetData>
  <mergeCells count="15">
    <mergeCell ref="D15:E15"/>
    <mergeCell ref="D16:E16"/>
    <mergeCell ref="D17:E17"/>
    <mergeCell ref="E2:J5"/>
    <mergeCell ref="C20:E20"/>
    <mergeCell ref="C7:C8"/>
    <mergeCell ref="D7:E8"/>
    <mergeCell ref="D9:E9"/>
    <mergeCell ref="D10:E10"/>
    <mergeCell ref="D11:E11"/>
    <mergeCell ref="F7:F8"/>
    <mergeCell ref="G7:K7"/>
    <mergeCell ref="D12:E12"/>
    <mergeCell ref="D13:E13"/>
    <mergeCell ref="D14:E1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pane ySplit="9" topLeftCell="A10" activePane="bottomLeft" state="frozen"/>
      <selection pane="bottomLeft" activeCell="D2" sqref="D2:F7"/>
    </sheetView>
  </sheetViews>
  <sheetFormatPr baseColWidth="10" defaultColWidth="2.7109375" defaultRowHeight="15"/>
  <cols>
    <col min="1" max="1" width="29.140625" style="35" customWidth="1"/>
    <col min="2" max="2" width="3.7109375" style="35" customWidth="1"/>
    <col min="3" max="3" width="21.28515625" style="35" customWidth="1"/>
    <col min="4" max="4" width="34.140625" style="35" customWidth="1"/>
    <col min="5" max="5" width="33.140625" style="35" customWidth="1"/>
    <col min="6" max="6" width="15.42578125" style="35" customWidth="1"/>
    <col min="7" max="7" width="20.85546875" style="35" customWidth="1"/>
    <col min="8" max="8" width="3.7109375" style="35" customWidth="1"/>
    <col min="9" max="65" width="2.7109375" style="35" customWidth="1"/>
    <col min="66" max="16384" width="2.7109375" style="35"/>
  </cols>
  <sheetData>
    <row r="1" spans="2:8" ht="11.1" customHeight="1" thickBot="1">
      <c r="B1" s="2"/>
      <c r="C1" s="2"/>
      <c r="D1" s="2"/>
      <c r="E1" s="2"/>
      <c r="F1" s="2"/>
      <c r="G1" s="2"/>
      <c r="H1" s="2"/>
    </row>
    <row r="2" spans="2:8" ht="11.1" customHeight="1">
      <c r="B2" s="2"/>
      <c r="C2" s="663"/>
      <c r="D2" s="888" t="s">
        <v>393</v>
      </c>
      <c r="E2" s="888"/>
      <c r="F2" s="888"/>
      <c r="G2" s="663"/>
      <c r="H2" s="2"/>
    </row>
    <row r="3" spans="2:8" ht="11.1" customHeight="1">
      <c r="B3" s="2"/>
      <c r="C3" s="664"/>
      <c r="D3" s="1007"/>
      <c r="E3" s="1007"/>
      <c r="F3" s="1007"/>
      <c r="G3" s="664"/>
      <c r="H3" s="2"/>
    </row>
    <row r="4" spans="2:8" ht="11.1" customHeight="1">
      <c r="B4" s="2"/>
      <c r="C4" s="664"/>
      <c r="D4" s="1007"/>
      <c r="E4" s="1007"/>
      <c r="F4" s="1007"/>
      <c r="G4" s="664"/>
      <c r="H4" s="2"/>
    </row>
    <row r="5" spans="2:8" ht="11.1" customHeight="1">
      <c r="B5" s="2"/>
      <c r="C5" s="664"/>
      <c r="D5" s="1007"/>
      <c r="E5" s="1007"/>
      <c r="F5" s="1007"/>
      <c r="G5" s="664"/>
      <c r="H5" s="2"/>
    </row>
    <row r="6" spans="2:8" ht="11.1" customHeight="1">
      <c r="B6" s="2"/>
      <c r="C6" s="664"/>
      <c r="D6" s="1007"/>
      <c r="E6" s="1007"/>
      <c r="F6" s="1007"/>
      <c r="G6" s="664"/>
      <c r="H6" s="2"/>
    </row>
    <row r="7" spans="2:8" ht="11.1" customHeight="1" thickBot="1">
      <c r="B7" s="2"/>
      <c r="C7" s="665"/>
      <c r="D7" s="1008"/>
      <c r="E7" s="1008"/>
      <c r="F7" s="1008"/>
      <c r="G7" s="665"/>
      <c r="H7" s="2"/>
    </row>
    <row r="8" spans="2:8">
      <c r="B8" s="2"/>
      <c r="C8" s="2"/>
      <c r="D8" s="2"/>
      <c r="E8" s="2"/>
      <c r="F8" s="2"/>
      <c r="G8" s="2"/>
      <c r="H8" s="2"/>
    </row>
    <row r="9" spans="2:8" s="386" customFormat="1" ht="20.100000000000001" customHeight="1">
      <c r="B9" s="33"/>
      <c r="C9" s="431" t="s">
        <v>67</v>
      </c>
      <c r="D9" s="432" t="s">
        <v>68</v>
      </c>
      <c r="E9" s="431" t="s">
        <v>72</v>
      </c>
      <c r="F9" s="860" t="s">
        <v>73</v>
      </c>
      <c r="G9" s="860"/>
      <c r="H9" s="33"/>
    </row>
    <row r="10" spans="2:8" s="430" customFormat="1" ht="20.100000000000001" customHeight="1">
      <c r="B10" s="34"/>
      <c r="C10" s="433"/>
      <c r="D10" s="433"/>
      <c r="E10" s="433"/>
      <c r="F10" s="1074"/>
      <c r="G10" s="1074"/>
      <c r="H10" s="34"/>
    </row>
    <row r="11" spans="2:8" s="430" customFormat="1" ht="20.100000000000001" customHeight="1">
      <c r="B11" s="34"/>
      <c r="C11" s="433"/>
      <c r="D11" s="433"/>
      <c r="E11" s="433"/>
      <c r="F11" s="1074"/>
      <c r="G11" s="1074"/>
      <c r="H11" s="34"/>
    </row>
    <row r="12" spans="2:8" s="430" customFormat="1" ht="20.100000000000001" customHeight="1">
      <c r="B12" s="34"/>
      <c r="C12" s="433"/>
      <c r="D12" s="433"/>
      <c r="E12" s="433"/>
      <c r="F12" s="1074"/>
      <c r="G12" s="1074"/>
      <c r="H12" s="34"/>
    </row>
    <row r="13" spans="2:8">
      <c r="B13" s="2"/>
      <c r="C13" s="2"/>
      <c r="D13" s="2"/>
      <c r="E13" s="2"/>
      <c r="F13" s="2"/>
      <c r="G13" s="2"/>
      <c r="H13" s="2"/>
    </row>
    <row r="14" spans="2:8" ht="13.5" customHeight="1">
      <c r="B14" s="2"/>
      <c r="C14" s="1073" t="s">
        <v>335</v>
      </c>
      <c r="D14" s="1073"/>
      <c r="E14" s="2"/>
      <c r="F14" s="2"/>
      <c r="G14" s="2"/>
      <c r="H14" s="2"/>
    </row>
    <row r="15" spans="2:8">
      <c r="B15" s="2"/>
      <c r="C15" s="2"/>
      <c r="D15" s="2"/>
      <c r="E15" s="2"/>
      <c r="F15" s="2"/>
      <c r="G15" s="2"/>
      <c r="H15" s="2"/>
    </row>
  </sheetData>
  <mergeCells count="8">
    <mergeCell ref="F9:G9"/>
    <mergeCell ref="D2:F7"/>
    <mergeCell ref="C2:C7"/>
    <mergeCell ref="G2:G7"/>
    <mergeCell ref="C14:D14"/>
    <mergeCell ref="F10:G10"/>
    <mergeCell ref="F12:G12"/>
    <mergeCell ref="F11:G11"/>
  </mergeCells>
  <dataValidations count="1">
    <dataValidation type="list" allowBlank="1" showInputMessage="1" showErrorMessage="1" sqref="C10">
      <formula1>unidad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pane ySplit="9" topLeftCell="A10" activePane="bottomLeft" state="frozen"/>
      <selection pane="bottomLeft" activeCell="D2" sqref="D2:G7"/>
    </sheetView>
  </sheetViews>
  <sheetFormatPr baseColWidth="10" defaultColWidth="2.7109375" defaultRowHeight="15"/>
  <cols>
    <col min="1" max="1" width="24.85546875" style="35" customWidth="1"/>
    <col min="2" max="2" width="3.7109375" style="35" customWidth="1"/>
    <col min="3" max="3" width="22" style="35" customWidth="1"/>
    <col min="4" max="4" width="12.5703125" style="35" customWidth="1"/>
    <col min="5" max="5" width="19.7109375" style="35" customWidth="1"/>
    <col min="6" max="6" width="17.28515625" style="35" customWidth="1"/>
    <col min="7" max="7" width="15.28515625" style="35" customWidth="1"/>
    <col min="8" max="8" width="22.7109375" style="35" customWidth="1"/>
    <col min="9" max="9" width="3.7109375" style="35" customWidth="1"/>
    <col min="10" max="57" width="2.7109375" style="35" customWidth="1"/>
    <col min="58" max="16384" width="2.7109375" style="35"/>
  </cols>
  <sheetData>
    <row r="1" spans="2:9" ht="11.1" customHeight="1" thickBot="1">
      <c r="B1" s="2"/>
      <c r="C1" s="2"/>
      <c r="D1" s="2"/>
      <c r="E1" s="2"/>
      <c r="F1" s="2"/>
      <c r="G1" s="2"/>
      <c r="H1" s="2"/>
      <c r="I1" s="2"/>
    </row>
    <row r="2" spans="2:9" ht="11.1" customHeight="1">
      <c r="B2" s="2"/>
      <c r="C2" s="807"/>
      <c r="D2" s="648" t="s">
        <v>392</v>
      </c>
      <c r="E2" s="666"/>
      <c r="F2" s="666"/>
      <c r="G2" s="830"/>
      <c r="H2" s="880"/>
      <c r="I2" s="2"/>
    </row>
    <row r="3" spans="2:9" ht="11.1" customHeight="1">
      <c r="B3" s="2"/>
      <c r="C3" s="809"/>
      <c r="D3" s="739"/>
      <c r="E3" s="740"/>
      <c r="F3" s="740"/>
      <c r="G3" s="831"/>
      <c r="H3" s="881"/>
      <c r="I3" s="2"/>
    </row>
    <row r="4" spans="2:9" ht="11.1" customHeight="1">
      <c r="B4" s="2"/>
      <c r="C4" s="809"/>
      <c r="D4" s="739"/>
      <c r="E4" s="740"/>
      <c r="F4" s="740"/>
      <c r="G4" s="831"/>
      <c r="H4" s="881"/>
      <c r="I4" s="2"/>
    </row>
    <row r="5" spans="2:9" ht="11.1" customHeight="1">
      <c r="B5" s="2"/>
      <c r="C5" s="809"/>
      <c r="D5" s="739"/>
      <c r="E5" s="740"/>
      <c r="F5" s="740"/>
      <c r="G5" s="831"/>
      <c r="H5" s="881"/>
      <c r="I5" s="2"/>
    </row>
    <row r="6" spans="2:9" ht="11.1" customHeight="1">
      <c r="B6" s="2"/>
      <c r="C6" s="809"/>
      <c r="D6" s="739"/>
      <c r="E6" s="740"/>
      <c r="F6" s="740"/>
      <c r="G6" s="831"/>
      <c r="H6" s="881"/>
      <c r="I6" s="2"/>
    </row>
    <row r="7" spans="2:9" ht="11.1" customHeight="1" thickBot="1">
      <c r="B7" s="2"/>
      <c r="C7" s="811"/>
      <c r="D7" s="741"/>
      <c r="E7" s="742"/>
      <c r="F7" s="742"/>
      <c r="G7" s="832"/>
      <c r="H7" s="882"/>
      <c r="I7" s="2"/>
    </row>
    <row r="8" spans="2:9" ht="12" customHeight="1">
      <c r="B8" s="2"/>
      <c r="C8" s="2"/>
      <c r="D8" s="2"/>
      <c r="E8" s="2"/>
      <c r="F8" s="2"/>
      <c r="G8" s="2"/>
      <c r="H8" s="2"/>
      <c r="I8" s="2"/>
    </row>
    <row r="9" spans="2:9" s="386" customFormat="1" ht="26.25" customHeight="1">
      <c r="B9" s="33"/>
      <c r="C9" s="397" t="s">
        <v>15</v>
      </c>
      <c r="D9" s="404" t="s">
        <v>75</v>
      </c>
      <c r="E9" s="405" t="s">
        <v>76</v>
      </c>
      <c r="F9" s="404" t="s">
        <v>74</v>
      </c>
      <c r="G9" s="397" t="s">
        <v>67</v>
      </c>
      <c r="H9" s="397" t="s">
        <v>73</v>
      </c>
      <c r="I9" s="33"/>
    </row>
    <row r="10" spans="2:9" s="430" customFormat="1" ht="20.100000000000001" customHeight="1">
      <c r="B10" s="34"/>
      <c r="C10" s="406"/>
      <c r="D10" s="407"/>
      <c r="E10" s="406"/>
      <c r="F10" s="406"/>
      <c r="G10" s="406"/>
      <c r="H10" s="406"/>
      <c r="I10" s="34"/>
    </row>
    <row r="11" spans="2:9" s="430" customFormat="1" ht="20.100000000000001" customHeight="1">
      <c r="B11" s="34"/>
      <c r="C11" s="406"/>
      <c r="D11" s="406"/>
      <c r="E11" s="406"/>
      <c r="F11" s="406"/>
      <c r="G11" s="406"/>
      <c r="H11" s="406"/>
      <c r="I11" s="34"/>
    </row>
    <row r="12" spans="2:9" s="430" customFormat="1" ht="20.100000000000001" customHeight="1">
      <c r="B12" s="34"/>
      <c r="C12" s="406"/>
      <c r="D12" s="406"/>
      <c r="E12" s="406"/>
      <c r="F12" s="406"/>
      <c r="G12" s="406"/>
      <c r="H12" s="406"/>
      <c r="I12" s="34"/>
    </row>
    <row r="13" spans="2:9" s="430" customFormat="1" ht="20.100000000000001" customHeight="1">
      <c r="B13" s="34"/>
      <c r="C13" s="406"/>
      <c r="D13" s="406"/>
      <c r="E13" s="406"/>
      <c r="F13" s="406"/>
      <c r="G13" s="406"/>
      <c r="H13" s="406"/>
      <c r="I13" s="34"/>
    </row>
    <row r="14" spans="2:9" s="430" customFormat="1" ht="20.100000000000001" customHeight="1">
      <c r="B14" s="34"/>
      <c r="C14" s="406"/>
      <c r="D14" s="406"/>
      <c r="E14" s="406"/>
      <c r="F14" s="406"/>
      <c r="G14" s="406"/>
      <c r="H14" s="406"/>
      <c r="I14" s="34"/>
    </row>
    <row r="15" spans="2:9" ht="20.100000000000001" customHeight="1">
      <c r="B15" s="2"/>
      <c r="C15" s="406"/>
      <c r="D15" s="406"/>
      <c r="E15" s="406"/>
      <c r="F15" s="406"/>
      <c r="G15" s="406"/>
      <c r="H15" s="406"/>
      <c r="I15" s="2"/>
    </row>
    <row r="16" spans="2:9" ht="20.100000000000001" customHeight="1">
      <c r="B16" s="2"/>
      <c r="C16" s="406"/>
      <c r="D16" s="406"/>
      <c r="E16" s="406"/>
      <c r="F16" s="406"/>
      <c r="G16" s="406"/>
      <c r="H16" s="406"/>
      <c r="I16" s="2"/>
    </row>
    <row r="17" spans="2:9" ht="20.100000000000001" customHeight="1">
      <c r="B17" s="2"/>
      <c r="C17" s="406"/>
      <c r="D17" s="406"/>
      <c r="E17" s="406"/>
      <c r="F17" s="406"/>
      <c r="G17" s="406"/>
      <c r="H17" s="406"/>
      <c r="I17" s="2"/>
    </row>
    <row r="18" spans="2:9" ht="20.100000000000001" customHeight="1">
      <c r="B18" s="2"/>
      <c r="C18" s="406"/>
      <c r="D18" s="406"/>
      <c r="E18" s="406"/>
      <c r="F18" s="406"/>
      <c r="G18" s="406"/>
      <c r="H18" s="406"/>
      <c r="I18" s="2"/>
    </row>
    <row r="19" spans="2:9" ht="20.100000000000001" customHeight="1">
      <c r="B19" s="2"/>
      <c r="C19" s="406"/>
      <c r="D19" s="406"/>
      <c r="E19" s="406"/>
      <c r="F19" s="406"/>
      <c r="G19" s="406"/>
      <c r="H19" s="406"/>
      <c r="I19" s="2"/>
    </row>
    <row r="20" spans="2:9" ht="20.100000000000001" customHeight="1">
      <c r="B20" s="2"/>
      <c r="C20" s="406"/>
      <c r="D20" s="406"/>
      <c r="E20" s="406"/>
      <c r="F20" s="406"/>
      <c r="G20" s="406"/>
      <c r="H20" s="406"/>
      <c r="I20" s="2"/>
    </row>
    <row r="21" spans="2:9" ht="12" customHeight="1">
      <c r="B21" s="2"/>
      <c r="C21" s="2"/>
      <c r="D21" s="2"/>
      <c r="E21" s="2"/>
      <c r="F21" s="2"/>
      <c r="G21" s="2"/>
      <c r="H21" s="2"/>
      <c r="I21" s="2"/>
    </row>
    <row r="22" spans="2:9" ht="12" customHeight="1">
      <c r="B22" s="2"/>
      <c r="C22" s="1073" t="s">
        <v>335</v>
      </c>
      <c r="D22" s="1073"/>
      <c r="E22" s="2"/>
      <c r="F22" s="2"/>
      <c r="G22" s="2"/>
      <c r="H22" s="2"/>
      <c r="I22" s="2"/>
    </row>
    <row r="23" spans="2:9">
      <c r="B23" s="2"/>
      <c r="C23" s="2"/>
      <c r="D23" s="2"/>
      <c r="E23" s="2"/>
      <c r="F23" s="2"/>
      <c r="G23" s="2"/>
      <c r="H23" s="2"/>
      <c r="I23" s="2"/>
    </row>
  </sheetData>
  <mergeCells count="4">
    <mergeCell ref="C2:C7"/>
    <mergeCell ref="D2:G7"/>
    <mergeCell ref="C22:D22"/>
    <mergeCell ref="H2:H7"/>
  </mergeCells>
  <dataValidations count="1">
    <dataValidation type="list" allowBlank="1" showInputMessage="1" showErrorMessage="1" sqref="C10">
      <formula1>unidad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pane ySplit="9" topLeftCell="A10" activePane="bottomLeft" state="frozen"/>
      <selection pane="bottomLeft"/>
    </sheetView>
  </sheetViews>
  <sheetFormatPr baseColWidth="10" defaultColWidth="2.7109375" defaultRowHeight="15"/>
  <cols>
    <col min="1" max="1" width="25" style="35" customWidth="1"/>
    <col min="2" max="2" width="3.7109375" style="35" customWidth="1"/>
    <col min="3" max="3" width="21.5703125" style="35" customWidth="1"/>
    <col min="4" max="4" width="20.42578125" style="35" customWidth="1"/>
    <col min="5" max="5" width="30.28515625" style="35" customWidth="1"/>
    <col min="6" max="6" width="19" style="35" customWidth="1"/>
    <col min="7" max="7" width="13" style="35" customWidth="1"/>
    <col min="8" max="8" width="19" style="35" customWidth="1"/>
    <col min="9" max="9" width="3.7109375" style="35" customWidth="1"/>
    <col min="10" max="15" width="19" style="35" customWidth="1"/>
    <col min="16" max="66" width="2.7109375" style="35" customWidth="1"/>
    <col min="67" max="16384" width="2.7109375" style="35"/>
  </cols>
  <sheetData>
    <row r="1" spans="2:9" ht="11.1" customHeight="1" thickBot="1">
      <c r="B1" s="2"/>
      <c r="C1" s="2"/>
      <c r="D1" s="2"/>
      <c r="E1" s="2"/>
      <c r="F1" s="2"/>
      <c r="G1" s="2"/>
      <c r="H1" s="2"/>
      <c r="I1" s="2"/>
    </row>
    <row r="2" spans="2:9" ht="11.1" customHeight="1">
      <c r="B2" s="2"/>
      <c r="C2" s="807"/>
      <c r="D2" s="648" t="s">
        <v>336</v>
      </c>
      <c r="E2" s="666"/>
      <c r="F2" s="666"/>
      <c r="G2" s="666"/>
      <c r="H2" s="880"/>
      <c r="I2" s="2"/>
    </row>
    <row r="3" spans="2:9" ht="11.1" customHeight="1">
      <c r="B3" s="2"/>
      <c r="C3" s="809"/>
      <c r="D3" s="739"/>
      <c r="E3" s="740"/>
      <c r="F3" s="740"/>
      <c r="G3" s="740"/>
      <c r="H3" s="881"/>
      <c r="I3" s="2"/>
    </row>
    <row r="4" spans="2:9" ht="11.1" customHeight="1">
      <c r="B4" s="2"/>
      <c r="C4" s="809"/>
      <c r="D4" s="739"/>
      <c r="E4" s="740"/>
      <c r="F4" s="740"/>
      <c r="G4" s="740"/>
      <c r="H4" s="881"/>
      <c r="I4" s="2"/>
    </row>
    <row r="5" spans="2:9" ht="11.1" customHeight="1">
      <c r="B5" s="2"/>
      <c r="C5" s="809"/>
      <c r="D5" s="739"/>
      <c r="E5" s="740"/>
      <c r="F5" s="740"/>
      <c r="G5" s="740"/>
      <c r="H5" s="881"/>
      <c r="I5" s="2"/>
    </row>
    <row r="6" spans="2:9" ht="11.1" customHeight="1">
      <c r="B6" s="2"/>
      <c r="C6" s="809"/>
      <c r="D6" s="739"/>
      <c r="E6" s="740"/>
      <c r="F6" s="740"/>
      <c r="G6" s="740"/>
      <c r="H6" s="881"/>
      <c r="I6" s="2"/>
    </row>
    <row r="7" spans="2:9" ht="11.1" customHeight="1" thickBot="1">
      <c r="B7" s="2"/>
      <c r="C7" s="811"/>
      <c r="D7" s="741"/>
      <c r="E7" s="742"/>
      <c r="F7" s="742"/>
      <c r="G7" s="742"/>
      <c r="H7" s="882"/>
      <c r="I7" s="2"/>
    </row>
    <row r="8" spans="2:9" ht="12" customHeight="1">
      <c r="B8" s="2"/>
      <c r="C8" s="2"/>
      <c r="D8" s="2"/>
      <c r="E8" s="2"/>
      <c r="F8" s="2"/>
      <c r="G8" s="2"/>
      <c r="H8" s="2"/>
      <c r="I8" s="2"/>
    </row>
    <row r="9" spans="2:9" s="386" customFormat="1" ht="20.100000000000001" customHeight="1">
      <c r="B9" s="33"/>
      <c r="C9" s="1075" t="s">
        <v>68</v>
      </c>
      <c r="D9" s="907"/>
      <c r="E9" s="414" t="s">
        <v>15</v>
      </c>
      <c r="F9" s="416" t="s">
        <v>75</v>
      </c>
      <c r="G9" s="585" t="s">
        <v>67</v>
      </c>
      <c r="H9" s="410" t="s">
        <v>73</v>
      </c>
      <c r="I9" s="33"/>
    </row>
    <row r="10" spans="2:9" s="430" customFormat="1" ht="20.100000000000001" customHeight="1">
      <c r="B10" s="34"/>
      <c r="C10" s="1076"/>
      <c r="D10" s="1077"/>
      <c r="E10" s="417"/>
      <c r="F10" s="409"/>
      <c r="G10" s="411"/>
      <c r="H10" s="409"/>
      <c r="I10" s="34"/>
    </row>
    <row r="11" spans="2:9" s="430" customFormat="1" ht="20.100000000000001" customHeight="1">
      <c r="B11" s="34"/>
      <c r="C11" s="1076"/>
      <c r="D11" s="1077"/>
      <c r="E11" s="417"/>
      <c r="F11" s="409"/>
      <c r="G11" s="411"/>
      <c r="H11" s="409"/>
      <c r="I11" s="34"/>
    </row>
    <row r="12" spans="2:9" ht="12" customHeight="1">
      <c r="B12" s="2"/>
      <c r="C12" s="2"/>
      <c r="D12" s="2"/>
      <c r="E12" s="2"/>
      <c r="F12" s="2"/>
      <c r="G12" s="2"/>
      <c r="H12" s="2"/>
      <c r="I12" s="2"/>
    </row>
    <row r="13" spans="2:9">
      <c r="B13" s="2"/>
      <c r="C13" s="717" t="s">
        <v>335</v>
      </c>
      <c r="D13" s="717"/>
      <c r="E13" s="717"/>
      <c r="F13" s="2"/>
      <c r="G13" s="2"/>
      <c r="H13" s="2"/>
      <c r="I13" s="2"/>
    </row>
    <row r="14" spans="2:9">
      <c r="B14" s="2"/>
      <c r="C14" s="2"/>
      <c r="D14" s="2"/>
      <c r="E14" s="2"/>
      <c r="F14" s="2"/>
      <c r="G14" s="2"/>
      <c r="H14" s="2"/>
      <c r="I14" s="2"/>
    </row>
  </sheetData>
  <mergeCells count="7">
    <mergeCell ref="C13:E13"/>
    <mergeCell ref="H2:H7"/>
    <mergeCell ref="C9:D9"/>
    <mergeCell ref="C10:D10"/>
    <mergeCell ref="C11:D11"/>
    <mergeCell ref="C2:C7"/>
    <mergeCell ref="D2:G7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workbookViewId="0">
      <pane ySplit="9" topLeftCell="A10" activePane="bottomLeft" state="frozen"/>
      <selection pane="bottomLeft"/>
    </sheetView>
  </sheetViews>
  <sheetFormatPr baseColWidth="10" defaultColWidth="2.7109375" defaultRowHeight="15"/>
  <cols>
    <col min="1" max="1" width="21.5703125" style="35" customWidth="1"/>
    <col min="2" max="2" width="3.7109375" style="35" customWidth="1"/>
    <col min="3" max="3" width="22" style="35" customWidth="1"/>
    <col min="4" max="4" width="6.7109375" style="35" customWidth="1"/>
    <col min="5" max="5" width="22.7109375" style="35" customWidth="1"/>
    <col min="6" max="6" width="35.85546875" style="35" customWidth="1"/>
    <col min="7" max="7" width="15.28515625" style="35" customWidth="1"/>
    <col min="8" max="8" width="19.5703125" style="35" customWidth="1"/>
    <col min="9" max="9" width="3.7109375" style="35" customWidth="1"/>
    <col min="10" max="72" width="2.7109375" style="35" customWidth="1"/>
    <col min="73" max="16384" width="2.7109375" style="35"/>
  </cols>
  <sheetData>
    <row r="1" spans="2:9" ht="11.1" customHeight="1" thickBot="1">
      <c r="B1" s="2"/>
      <c r="C1" s="2"/>
      <c r="D1" s="2"/>
      <c r="E1" s="2"/>
      <c r="F1" s="2"/>
      <c r="G1" s="2"/>
      <c r="H1" s="2"/>
      <c r="I1" s="2"/>
    </row>
    <row r="2" spans="2:9" ht="11.1" customHeight="1">
      <c r="B2" s="2"/>
      <c r="C2" s="871"/>
      <c r="D2" s="1018" t="s">
        <v>337</v>
      </c>
      <c r="E2" s="1019"/>
      <c r="F2" s="1019"/>
      <c r="G2" s="1020"/>
      <c r="H2" s="880"/>
      <c r="I2" s="2"/>
    </row>
    <row r="3" spans="2:9" ht="11.1" customHeight="1">
      <c r="B3" s="2"/>
      <c r="C3" s="873"/>
      <c r="D3" s="1021"/>
      <c r="E3" s="1022"/>
      <c r="F3" s="1022"/>
      <c r="G3" s="1023"/>
      <c r="H3" s="881"/>
      <c r="I3" s="2"/>
    </row>
    <row r="4" spans="2:9" ht="11.1" customHeight="1">
      <c r="B4" s="2"/>
      <c r="C4" s="873"/>
      <c r="D4" s="1021"/>
      <c r="E4" s="1022"/>
      <c r="F4" s="1022"/>
      <c r="G4" s="1023"/>
      <c r="H4" s="881"/>
      <c r="I4" s="2"/>
    </row>
    <row r="5" spans="2:9" ht="11.1" customHeight="1">
      <c r="B5" s="2"/>
      <c r="C5" s="873"/>
      <c r="D5" s="1021"/>
      <c r="E5" s="1022"/>
      <c r="F5" s="1022"/>
      <c r="G5" s="1023"/>
      <c r="H5" s="881"/>
      <c r="I5" s="2"/>
    </row>
    <row r="6" spans="2:9" ht="11.1" customHeight="1">
      <c r="B6" s="2"/>
      <c r="C6" s="873"/>
      <c r="D6" s="1021"/>
      <c r="E6" s="1022"/>
      <c r="F6" s="1022"/>
      <c r="G6" s="1023"/>
      <c r="H6" s="881"/>
      <c r="I6" s="2"/>
    </row>
    <row r="7" spans="2:9" ht="11.1" customHeight="1" thickBot="1">
      <c r="B7" s="2"/>
      <c r="C7" s="875"/>
      <c r="D7" s="1024"/>
      <c r="E7" s="1025"/>
      <c r="F7" s="1025"/>
      <c r="G7" s="1026"/>
      <c r="H7" s="882"/>
      <c r="I7" s="2"/>
    </row>
    <row r="8" spans="2:9" ht="12" customHeight="1">
      <c r="B8" s="2"/>
      <c r="C8" s="2"/>
      <c r="D8" s="2"/>
      <c r="E8" s="2"/>
      <c r="F8" s="2"/>
      <c r="G8" s="2"/>
      <c r="H8" s="2"/>
      <c r="I8" s="2"/>
    </row>
    <row r="9" spans="2:9" s="386" customFormat="1" ht="20.100000000000001" customHeight="1">
      <c r="B9" s="33"/>
      <c r="C9" s="416" t="s">
        <v>66</v>
      </c>
      <c r="D9" s="415"/>
      <c r="E9" s="105" t="s">
        <v>72</v>
      </c>
      <c r="F9" s="104" t="s">
        <v>68</v>
      </c>
      <c r="G9" s="410" t="s">
        <v>67</v>
      </c>
      <c r="H9" s="410" t="s">
        <v>73</v>
      </c>
      <c r="I9" s="33"/>
    </row>
    <row r="10" spans="2:9" s="430" customFormat="1" ht="20.100000000000001" customHeight="1">
      <c r="B10" s="34"/>
      <c r="C10" s="412"/>
      <c r="D10" s="413"/>
      <c r="E10" s="595"/>
      <c r="F10" s="122"/>
      <c r="G10" s="442"/>
      <c r="H10" s="442"/>
      <c r="I10" s="34"/>
    </row>
    <row r="11" spans="2:9" s="430" customFormat="1" ht="20.100000000000001" customHeight="1">
      <c r="B11" s="34"/>
      <c r="C11" s="412"/>
      <c r="D11" s="413"/>
      <c r="E11" s="62"/>
      <c r="F11" s="122"/>
      <c r="G11" s="409"/>
      <c r="H11" s="409"/>
      <c r="I11" s="34"/>
    </row>
    <row r="12" spans="2:9" ht="12" customHeight="1">
      <c r="B12" s="2"/>
      <c r="C12" s="2"/>
      <c r="D12" s="2"/>
      <c r="E12" s="2"/>
      <c r="F12" s="2"/>
      <c r="G12" s="2"/>
      <c r="H12" s="2"/>
      <c r="I12" s="2"/>
    </row>
    <row r="13" spans="2:9" ht="15" customHeight="1">
      <c r="B13" s="2"/>
      <c r="C13" s="1009" t="s">
        <v>335</v>
      </c>
      <c r="D13" s="1009"/>
      <c r="E13" s="1009"/>
      <c r="F13" s="2"/>
      <c r="G13" s="2"/>
      <c r="H13" s="2"/>
      <c r="I13" s="2"/>
    </row>
    <row r="14" spans="2:9" ht="15.75" customHeight="1">
      <c r="B14" s="2"/>
      <c r="C14" s="2"/>
      <c r="D14" s="2"/>
      <c r="E14" s="2"/>
      <c r="F14" s="2"/>
      <c r="G14" s="2"/>
      <c r="H14" s="2"/>
      <c r="I14" s="2"/>
    </row>
    <row r="15" spans="2:9" hidden="1">
      <c r="B15" s="2"/>
      <c r="C15" s="2"/>
      <c r="D15" s="2"/>
      <c r="E15" s="2"/>
      <c r="F15" s="2"/>
      <c r="G15" s="2"/>
      <c r="H15" s="2"/>
      <c r="I15" s="2"/>
    </row>
    <row r="16" spans="2:9" hidden="1">
      <c r="B16" s="2"/>
      <c r="C16" s="2"/>
      <c r="D16" s="2"/>
      <c r="E16" s="2"/>
      <c r="F16" s="2"/>
      <c r="G16" s="2"/>
      <c r="H16" s="2"/>
      <c r="I16" s="2"/>
    </row>
  </sheetData>
  <mergeCells count="4">
    <mergeCell ref="C13:E13"/>
    <mergeCell ref="C2:C7"/>
    <mergeCell ref="H2:H7"/>
    <mergeCell ref="D2:G7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pane ySplit="9" topLeftCell="A10" activePane="bottomLeft" state="frozen"/>
      <selection pane="bottomLeft" activeCell="D2" sqref="D2:G7"/>
    </sheetView>
  </sheetViews>
  <sheetFormatPr baseColWidth="10" defaultColWidth="2.7109375" defaultRowHeight="15" customHeight="1"/>
  <cols>
    <col min="1" max="1" width="28.5703125" style="35" customWidth="1"/>
    <col min="2" max="2" width="3.7109375" style="35" customWidth="1"/>
    <col min="3" max="3" width="20.5703125" style="35" customWidth="1"/>
    <col min="4" max="4" width="22.85546875" style="35" customWidth="1"/>
    <col min="5" max="5" width="21.85546875" style="35" customWidth="1"/>
    <col min="6" max="6" width="18.42578125" style="35" customWidth="1"/>
    <col min="7" max="7" width="11.5703125" style="35" customWidth="1"/>
    <col min="8" max="8" width="19.42578125" style="35" customWidth="1"/>
    <col min="9" max="9" width="3.7109375" style="35" customWidth="1"/>
    <col min="10" max="57" width="2.7109375" style="35" customWidth="1"/>
    <col min="58" max="16384" width="2.7109375" style="35"/>
  </cols>
  <sheetData>
    <row r="1" spans="2:9" ht="11.1" customHeight="1" thickBot="1">
      <c r="B1" s="2"/>
      <c r="C1" s="2"/>
      <c r="D1" s="2"/>
      <c r="E1" s="2"/>
      <c r="F1" s="2"/>
      <c r="G1" s="2"/>
      <c r="H1" s="2"/>
      <c r="I1" s="2"/>
    </row>
    <row r="2" spans="2:9" ht="11.1" customHeight="1">
      <c r="B2" s="2"/>
      <c r="C2" s="663"/>
      <c r="D2" s="648" t="s">
        <v>391</v>
      </c>
      <c r="E2" s="666"/>
      <c r="F2" s="666"/>
      <c r="G2" s="830"/>
      <c r="H2" s="880"/>
      <c r="I2" s="2"/>
    </row>
    <row r="3" spans="2:9" ht="11.1" customHeight="1">
      <c r="B3" s="2"/>
      <c r="C3" s="664"/>
      <c r="D3" s="739"/>
      <c r="E3" s="740"/>
      <c r="F3" s="740"/>
      <c r="G3" s="831"/>
      <c r="H3" s="881"/>
      <c r="I3" s="2"/>
    </row>
    <row r="4" spans="2:9" ht="11.1" customHeight="1">
      <c r="B4" s="2"/>
      <c r="C4" s="664"/>
      <c r="D4" s="739"/>
      <c r="E4" s="740"/>
      <c r="F4" s="740"/>
      <c r="G4" s="831"/>
      <c r="H4" s="881"/>
      <c r="I4" s="2"/>
    </row>
    <row r="5" spans="2:9" ht="11.1" customHeight="1">
      <c r="B5" s="2"/>
      <c r="C5" s="664"/>
      <c r="D5" s="739"/>
      <c r="E5" s="740"/>
      <c r="F5" s="740"/>
      <c r="G5" s="831"/>
      <c r="H5" s="881"/>
      <c r="I5" s="2"/>
    </row>
    <row r="6" spans="2:9" ht="11.1" customHeight="1">
      <c r="B6" s="2"/>
      <c r="C6" s="664"/>
      <c r="D6" s="739"/>
      <c r="E6" s="740"/>
      <c r="F6" s="740"/>
      <c r="G6" s="831"/>
      <c r="H6" s="881"/>
      <c r="I6" s="2"/>
    </row>
    <row r="7" spans="2:9" ht="11.1" customHeight="1" thickBot="1">
      <c r="B7" s="2"/>
      <c r="C7" s="665"/>
      <c r="D7" s="741"/>
      <c r="E7" s="742"/>
      <c r="F7" s="742"/>
      <c r="G7" s="832"/>
      <c r="H7" s="882"/>
      <c r="I7" s="2"/>
    </row>
    <row r="8" spans="2:9" ht="12" customHeight="1">
      <c r="B8" s="2"/>
      <c r="C8" s="2"/>
      <c r="D8" s="2"/>
      <c r="E8" s="2"/>
      <c r="F8" s="2"/>
      <c r="G8" s="2"/>
      <c r="H8" s="2"/>
      <c r="I8" s="2"/>
    </row>
    <row r="9" spans="2:9" s="386" customFormat="1" ht="26.25" customHeight="1">
      <c r="B9" s="33"/>
      <c r="C9" s="405" t="s">
        <v>15</v>
      </c>
      <c r="D9" s="404" t="s">
        <v>75</v>
      </c>
      <c r="E9" s="405" t="s">
        <v>77</v>
      </c>
      <c r="F9" s="404" t="s">
        <v>74</v>
      </c>
      <c r="G9" s="397" t="s">
        <v>67</v>
      </c>
      <c r="H9" s="397" t="s">
        <v>73</v>
      </c>
      <c r="I9" s="33"/>
    </row>
    <row r="10" spans="2:9" s="430" customFormat="1" ht="20.100000000000001" customHeight="1">
      <c r="B10" s="34"/>
      <c r="C10" s="406"/>
      <c r="D10" s="407"/>
      <c r="E10" s="406"/>
      <c r="F10" s="406"/>
      <c r="G10" s="406"/>
      <c r="H10" s="406"/>
      <c r="I10" s="34"/>
    </row>
    <row r="11" spans="2:9" s="430" customFormat="1" ht="20.100000000000001" customHeight="1">
      <c r="B11" s="34"/>
      <c r="C11" s="408"/>
      <c r="D11" s="406"/>
      <c r="E11" s="406"/>
      <c r="F11" s="406"/>
      <c r="G11" s="406"/>
      <c r="H11" s="406"/>
      <c r="I11" s="34"/>
    </row>
    <row r="12" spans="2:9" s="430" customFormat="1" ht="20.100000000000001" customHeight="1">
      <c r="B12" s="34"/>
      <c r="C12" s="408"/>
      <c r="D12" s="406"/>
      <c r="E12" s="406"/>
      <c r="F12" s="406"/>
      <c r="G12" s="406"/>
      <c r="H12" s="406"/>
      <c r="I12" s="34"/>
    </row>
    <row r="13" spans="2:9" s="430" customFormat="1" ht="20.100000000000001" customHeight="1">
      <c r="B13" s="34"/>
      <c r="C13" s="408"/>
      <c r="D13" s="406"/>
      <c r="E13" s="406"/>
      <c r="F13" s="406"/>
      <c r="G13" s="406"/>
      <c r="H13" s="406"/>
      <c r="I13" s="34"/>
    </row>
    <row r="14" spans="2:9" s="430" customFormat="1" ht="20.100000000000001" customHeight="1">
      <c r="B14" s="34"/>
      <c r="C14" s="408"/>
      <c r="D14" s="406"/>
      <c r="E14" s="406"/>
      <c r="F14" s="406"/>
      <c r="G14" s="406"/>
      <c r="H14" s="406"/>
      <c r="I14" s="34"/>
    </row>
    <row r="15" spans="2:9" ht="20.100000000000001" customHeight="1">
      <c r="B15" s="2"/>
      <c r="C15" s="408"/>
      <c r="D15" s="406"/>
      <c r="E15" s="406"/>
      <c r="F15" s="406"/>
      <c r="G15" s="406"/>
      <c r="H15" s="406"/>
      <c r="I15" s="2"/>
    </row>
    <row r="16" spans="2:9" ht="20.100000000000001" customHeight="1">
      <c r="B16" s="2"/>
      <c r="C16" s="408"/>
      <c r="D16" s="406"/>
      <c r="E16" s="406"/>
      <c r="F16" s="406"/>
      <c r="G16" s="406"/>
      <c r="H16" s="406"/>
      <c r="I16" s="2"/>
    </row>
    <row r="17" spans="2:9" ht="20.100000000000001" customHeight="1">
      <c r="B17" s="2"/>
      <c r="C17" s="408"/>
      <c r="D17" s="406"/>
      <c r="E17" s="406"/>
      <c r="F17" s="406"/>
      <c r="G17" s="406"/>
      <c r="H17" s="406"/>
      <c r="I17" s="2"/>
    </row>
    <row r="18" spans="2:9" ht="20.100000000000001" customHeight="1">
      <c r="B18" s="2"/>
      <c r="C18" s="408"/>
      <c r="D18" s="406"/>
      <c r="E18" s="406"/>
      <c r="F18" s="406"/>
      <c r="G18" s="406"/>
      <c r="H18" s="406"/>
      <c r="I18" s="2"/>
    </row>
    <row r="19" spans="2:9" ht="20.100000000000001" customHeight="1">
      <c r="B19" s="2"/>
      <c r="C19" s="408"/>
      <c r="D19" s="406"/>
      <c r="E19" s="406"/>
      <c r="F19" s="406"/>
      <c r="G19" s="406"/>
      <c r="H19" s="406"/>
      <c r="I19" s="2"/>
    </row>
    <row r="20" spans="2:9" ht="20.100000000000001" customHeight="1">
      <c r="B20" s="2"/>
      <c r="C20" s="408"/>
      <c r="D20" s="406"/>
      <c r="E20" s="406"/>
      <c r="F20" s="406"/>
      <c r="G20" s="406"/>
      <c r="H20" s="406"/>
      <c r="I20" s="2"/>
    </row>
    <row r="21" spans="2:9" ht="12" customHeight="1">
      <c r="B21" s="2"/>
      <c r="C21" s="2"/>
      <c r="D21" s="2"/>
      <c r="E21" s="2"/>
      <c r="F21" s="2"/>
      <c r="G21" s="2"/>
      <c r="H21" s="2"/>
      <c r="I21" s="2"/>
    </row>
    <row r="22" spans="2:9" ht="12" customHeight="1">
      <c r="B22" s="2"/>
      <c r="C22" s="1078" t="s">
        <v>292</v>
      </c>
      <c r="D22" s="1079"/>
      <c r="E22" s="2"/>
      <c r="F22" s="2"/>
      <c r="G22" s="2"/>
      <c r="H22" s="2"/>
      <c r="I22" s="2"/>
    </row>
    <row r="23" spans="2:9">
      <c r="B23" s="2"/>
      <c r="C23" s="2"/>
      <c r="D23" s="2"/>
      <c r="E23" s="2"/>
      <c r="F23" s="2"/>
      <c r="G23" s="2"/>
      <c r="H23" s="2"/>
      <c r="I23" s="2"/>
    </row>
  </sheetData>
  <mergeCells count="4">
    <mergeCell ref="C2:C7"/>
    <mergeCell ref="D2:G7"/>
    <mergeCell ref="C22:D22"/>
    <mergeCell ref="H2:H7"/>
  </mergeCells>
  <dataValidations count="1">
    <dataValidation type="list" allowBlank="1" showInputMessage="1" showErrorMessage="1" sqref="C10">
      <formula1>unidad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pane ySplit="9" topLeftCell="A13" activePane="bottomLeft" state="frozen"/>
      <selection pane="bottomLeft" activeCell="D2" sqref="D2:G7"/>
    </sheetView>
  </sheetViews>
  <sheetFormatPr baseColWidth="10" defaultColWidth="2.7109375" defaultRowHeight="15" customHeight="1"/>
  <cols>
    <col min="1" max="1" width="25.7109375" style="35" customWidth="1"/>
    <col min="2" max="2" width="3.7109375" style="35" customWidth="1"/>
    <col min="3" max="3" width="22.7109375" style="35" customWidth="1"/>
    <col min="4" max="4" width="24.140625" style="35" customWidth="1"/>
    <col min="5" max="6" width="22" style="35" customWidth="1"/>
    <col min="7" max="7" width="8.85546875" style="35" customWidth="1"/>
    <col min="8" max="8" width="17.28515625" style="35" customWidth="1"/>
    <col min="9" max="9" width="3.7109375" style="35" customWidth="1"/>
    <col min="10" max="57" width="2.7109375" style="35" customWidth="1"/>
    <col min="58" max="16384" width="2.7109375" style="35"/>
  </cols>
  <sheetData>
    <row r="1" spans="2:9" ht="11.1" customHeight="1" thickBot="1">
      <c r="B1" s="2"/>
      <c r="C1" s="2"/>
      <c r="D1" s="2"/>
      <c r="E1" s="2"/>
      <c r="F1" s="2"/>
      <c r="G1" s="2"/>
      <c r="H1" s="2"/>
      <c r="I1" s="2"/>
    </row>
    <row r="2" spans="2:9" ht="11.1" customHeight="1">
      <c r="B2" s="2"/>
      <c r="C2" s="807"/>
      <c r="D2" s="1080" t="s">
        <v>390</v>
      </c>
      <c r="E2" s="1081"/>
      <c r="F2" s="1081"/>
      <c r="G2" s="1082"/>
      <c r="H2" s="663"/>
      <c r="I2" s="2"/>
    </row>
    <row r="3" spans="2:9" ht="11.1" customHeight="1">
      <c r="B3" s="2"/>
      <c r="C3" s="809"/>
      <c r="D3" s="1083"/>
      <c r="E3" s="1084"/>
      <c r="F3" s="1084"/>
      <c r="G3" s="1085"/>
      <c r="H3" s="664"/>
      <c r="I3" s="2"/>
    </row>
    <row r="4" spans="2:9" ht="11.1" customHeight="1">
      <c r="B4" s="2"/>
      <c r="C4" s="809"/>
      <c r="D4" s="1083"/>
      <c r="E4" s="1084"/>
      <c r="F4" s="1084"/>
      <c r="G4" s="1085"/>
      <c r="H4" s="664"/>
      <c r="I4" s="2"/>
    </row>
    <row r="5" spans="2:9" ht="11.1" customHeight="1">
      <c r="B5" s="2"/>
      <c r="C5" s="809"/>
      <c r="D5" s="1083"/>
      <c r="E5" s="1084"/>
      <c r="F5" s="1084"/>
      <c r="G5" s="1085"/>
      <c r="H5" s="664"/>
      <c r="I5" s="2"/>
    </row>
    <row r="6" spans="2:9" ht="11.1" customHeight="1">
      <c r="B6" s="2"/>
      <c r="C6" s="809"/>
      <c r="D6" s="1083"/>
      <c r="E6" s="1084"/>
      <c r="F6" s="1084"/>
      <c r="G6" s="1085"/>
      <c r="H6" s="664"/>
      <c r="I6" s="2"/>
    </row>
    <row r="7" spans="2:9" ht="11.1" customHeight="1" thickBot="1">
      <c r="B7" s="2"/>
      <c r="C7" s="811"/>
      <c r="D7" s="1086"/>
      <c r="E7" s="1087"/>
      <c r="F7" s="1087"/>
      <c r="G7" s="1088"/>
      <c r="H7" s="665"/>
      <c r="I7" s="2"/>
    </row>
    <row r="8" spans="2:9" ht="12" customHeight="1">
      <c r="B8" s="2"/>
      <c r="C8" s="2"/>
      <c r="D8" s="2"/>
      <c r="E8" s="2"/>
      <c r="F8" s="2"/>
      <c r="G8" s="2"/>
      <c r="H8" s="2"/>
      <c r="I8" s="2"/>
    </row>
    <row r="9" spans="2:9" s="386" customFormat="1" ht="26.25" customHeight="1">
      <c r="B9" s="33"/>
      <c r="C9" s="404" t="s">
        <v>74</v>
      </c>
      <c r="D9" s="404" t="s">
        <v>15</v>
      </c>
      <c r="E9" s="405" t="s">
        <v>75</v>
      </c>
      <c r="F9" s="404" t="s">
        <v>77</v>
      </c>
      <c r="G9" s="397" t="s">
        <v>67</v>
      </c>
      <c r="H9" s="397" t="s">
        <v>73</v>
      </c>
      <c r="I9" s="33"/>
    </row>
    <row r="10" spans="2:9" s="430" customFormat="1" ht="20.100000000000001" customHeight="1">
      <c r="B10" s="34"/>
      <c r="C10" s="406"/>
      <c r="D10" s="407"/>
      <c r="E10" s="406"/>
      <c r="F10" s="406"/>
      <c r="G10" s="406"/>
      <c r="H10" s="406"/>
      <c r="I10" s="34"/>
    </row>
    <row r="11" spans="2:9" s="430" customFormat="1" ht="20.100000000000001" customHeight="1">
      <c r="B11" s="34"/>
      <c r="C11" s="406"/>
      <c r="D11" s="406"/>
      <c r="E11" s="406"/>
      <c r="F11" s="406"/>
      <c r="G11" s="406"/>
      <c r="H11" s="406"/>
      <c r="I11" s="34"/>
    </row>
    <row r="12" spans="2:9" s="430" customFormat="1" ht="20.100000000000001" customHeight="1">
      <c r="B12" s="34"/>
      <c r="C12" s="406"/>
      <c r="D12" s="406"/>
      <c r="E12" s="406"/>
      <c r="F12" s="406"/>
      <c r="G12" s="406"/>
      <c r="H12" s="406"/>
      <c r="I12" s="34"/>
    </row>
    <row r="13" spans="2:9" s="430" customFormat="1" ht="20.100000000000001" customHeight="1">
      <c r="B13" s="34"/>
      <c r="C13" s="406"/>
      <c r="D13" s="406"/>
      <c r="E13" s="406"/>
      <c r="F13" s="406"/>
      <c r="G13" s="406"/>
      <c r="H13" s="406"/>
      <c r="I13" s="34"/>
    </row>
    <row r="14" spans="2:9" s="430" customFormat="1" ht="20.100000000000001" customHeight="1">
      <c r="B14" s="34"/>
      <c r="C14" s="406"/>
      <c r="D14" s="406"/>
      <c r="E14" s="406"/>
      <c r="F14" s="406"/>
      <c r="G14" s="406"/>
      <c r="H14" s="406"/>
      <c r="I14" s="34"/>
    </row>
    <row r="15" spans="2:9" ht="20.100000000000001" customHeight="1">
      <c r="B15" s="2"/>
      <c r="C15" s="406"/>
      <c r="D15" s="406"/>
      <c r="E15" s="406"/>
      <c r="F15" s="406"/>
      <c r="G15" s="406"/>
      <c r="H15" s="406"/>
      <c r="I15" s="2"/>
    </row>
    <row r="16" spans="2:9" ht="20.100000000000001" customHeight="1">
      <c r="B16" s="2"/>
      <c r="C16" s="406"/>
      <c r="D16" s="406"/>
      <c r="E16" s="406"/>
      <c r="F16" s="406"/>
      <c r="G16" s="406"/>
      <c r="H16" s="406"/>
      <c r="I16" s="2"/>
    </row>
    <row r="17" spans="2:9" ht="20.100000000000001" customHeight="1">
      <c r="B17" s="2"/>
      <c r="C17" s="406"/>
      <c r="D17" s="406"/>
      <c r="E17" s="406"/>
      <c r="F17" s="406"/>
      <c r="G17" s="406"/>
      <c r="H17" s="406"/>
      <c r="I17" s="2"/>
    </row>
    <row r="18" spans="2:9" ht="20.100000000000001" customHeight="1">
      <c r="B18" s="2"/>
      <c r="C18" s="406"/>
      <c r="D18" s="406"/>
      <c r="E18" s="406"/>
      <c r="F18" s="406"/>
      <c r="G18" s="406"/>
      <c r="H18" s="406"/>
      <c r="I18" s="2"/>
    </row>
    <row r="19" spans="2:9" ht="20.100000000000001" customHeight="1">
      <c r="B19" s="2"/>
      <c r="C19" s="406"/>
      <c r="D19" s="406"/>
      <c r="E19" s="406"/>
      <c r="F19" s="406"/>
      <c r="G19" s="406"/>
      <c r="H19" s="406"/>
      <c r="I19" s="2"/>
    </row>
    <row r="20" spans="2:9" ht="20.100000000000001" customHeight="1">
      <c r="B20" s="2"/>
      <c r="C20" s="406"/>
      <c r="D20" s="406"/>
      <c r="E20" s="406"/>
      <c r="F20" s="406"/>
      <c r="G20" s="406"/>
      <c r="H20" s="406"/>
      <c r="I20" s="2"/>
    </row>
    <row r="21" spans="2:9" ht="12" customHeight="1">
      <c r="B21" s="2"/>
      <c r="C21" s="2"/>
      <c r="D21" s="2"/>
      <c r="E21" s="2"/>
      <c r="F21" s="2"/>
      <c r="G21" s="2"/>
      <c r="H21" s="2"/>
      <c r="I21" s="2"/>
    </row>
    <row r="22" spans="2:9" ht="12" customHeight="1">
      <c r="B22" s="2"/>
      <c r="C22" s="1078" t="s">
        <v>292</v>
      </c>
      <c r="D22" s="1079"/>
      <c r="E22" s="2"/>
      <c r="F22" s="2"/>
      <c r="G22" s="2"/>
      <c r="H22" s="2"/>
      <c r="I22" s="2"/>
    </row>
    <row r="23" spans="2:9" ht="12" customHeight="1">
      <c r="B23" s="2"/>
      <c r="C23" s="2"/>
      <c r="D23" s="2"/>
      <c r="E23" s="2"/>
      <c r="F23" s="2"/>
      <c r="G23" s="2"/>
      <c r="H23" s="2"/>
      <c r="I23" s="2"/>
    </row>
  </sheetData>
  <mergeCells count="4">
    <mergeCell ref="H2:H7"/>
    <mergeCell ref="C2:C7"/>
    <mergeCell ref="D2:G7"/>
    <mergeCell ref="C22:D22"/>
  </mergeCells>
  <dataValidations count="1">
    <dataValidation type="list" allowBlank="1" showInputMessage="1" showErrorMessage="1" sqref="C10">
      <formula1>unidad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E2" sqref="E2:H7"/>
    </sheetView>
  </sheetViews>
  <sheetFormatPr baseColWidth="10" defaultColWidth="11.42578125" defaultRowHeight="12.75" customHeight="1"/>
  <cols>
    <col min="1" max="1" width="12.85546875" style="374" customWidth="1"/>
    <col min="2" max="2" width="3.7109375" style="374" customWidth="1"/>
    <col min="3" max="3" width="6.5703125" style="374" customWidth="1"/>
    <col min="4" max="4" width="12.85546875" style="374" customWidth="1"/>
    <col min="5" max="5" width="4.5703125" style="374" customWidth="1"/>
    <col min="6" max="6" width="44.85546875" style="374" customWidth="1"/>
    <col min="7" max="7" width="41.7109375" style="374" customWidth="1"/>
    <col min="8" max="8" width="12.5703125" style="374" customWidth="1"/>
    <col min="9" max="9" width="16" style="374" customWidth="1"/>
    <col min="10" max="10" width="3.7109375" style="374" customWidth="1"/>
    <col min="11" max="11" width="2.7109375" style="374" customWidth="1"/>
    <col min="12" max="64" width="11.42578125" style="374" customWidth="1"/>
    <col min="65" max="16384" width="11.42578125" style="374"/>
  </cols>
  <sheetData>
    <row r="1" spans="2:10" ht="11.1" customHeight="1" thickBot="1">
      <c r="B1" s="3"/>
      <c r="C1" s="3"/>
      <c r="D1" s="3"/>
      <c r="E1" s="3"/>
      <c r="F1" s="3"/>
      <c r="G1" s="3"/>
      <c r="H1" s="3"/>
      <c r="I1" s="3"/>
      <c r="J1" s="3"/>
    </row>
    <row r="2" spans="2:10" ht="11.1" customHeight="1">
      <c r="B2" s="3"/>
      <c r="C2" s="780"/>
      <c r="D2" s="1089"/>
      <c r="E2" s="1092" t="s">
        <v>334</v>
      </c>
      <c r="F2" s="1093"/>
      <c r="G2" s="1093"/>
      <c r="H2" s="1094"/>
      <c r="I2" s="1100"/>
      <c r="J2" s="3"/>
    </row>
    <row r="3" spans="2:10" ht="11.1" customHeight="1">
      <c r="B3" s="3"/>
      <c r="C3" s="781"/>
      <c r="D3" s="1090"/>
      <c r="E3" s="1095"/>
      <c r="F3" s="1044"/>
      <c r="G3" s="1044"/>
      <c r="H3" s="1096"/>
      <c r="I3" s="1101"/>
      <c r="J3" s="3"/>
    </row>
    <row r="4" spans="2:10" ht="11.1" customHeight="1">
      <c r="B4" s="3"/>
      <c r="C4" s="781"/>
      <c r="D4" s="1090"/>
      <c r="E4" s="1095"/>
      <c r="F4" s="1044"/>
      <c r="G4" s="1044"/>
      <c r="H4" s="1096"/>
      <c r="I4" s="1101"/>
      <c r="J4" s="3"/>
    </row>
    <row r="5" spans="2:10" ht="11.1" customHeight="1">
      <c r="B5" s="3"/>
      <c r="C5" s="781"/>
      <c r="D5" s="1090"/>
      <c r="E5" s="1095"/>
      <c r="F5" s="1044"/>
      <c r="G5" s="1044"/>
      <c r="H5" s="1096"/>
      <c r="I5" s="1101"/>
      <c r="J5" s="3"/>
    </row>
    <row r="6" spans="2:10" ht="11.1" customHeight="1">
      <c r="B6" s="3"/>
      <c r="C6" s="781"/>
      <c r="D6" s="1090"/>
      <c r="E6" s="1095"/>
      <c r="F6" s="1044"/>
      <c r="G6" s="1044"/>
      <c r="H6" s="1096"/>
      <c r="I6" s="1101"/>
      <c r="J6" s="3"/>
    </row>
    <row r="7" spans="2:10" ht="11.1" customHeight="1" thickBot="1">
      <c r="B7" s="3"/>
      <c r="C7" s="782"/>
      <c r="D7" s="1091"/>
      <c r="E7" s="1097"/>
      <c r="F7" s="1098"/>
      <c r="G7" s="1098"/>
      <c r="H7" s="1099"/>
      <c r="I7" s="1102"/>
      <c r="J7" s="3"/>
    </row>
    <row r="8" spans="2:10" ht="11.1" customHeight="1">
      <c r="B8" s="3"/>
      <c r="C8" s="3"/>
      <c r="D8" s="3"/>
      <c r="E8" s="3"/>
      <c r="F8" s="3"/>
      <c r="G8" s="3"/>
      <c r="H8" s="3"/>
      <c r="I8" s="3"/>
      <c r="J8" s="3"/>
    </row>
    <row r="9" spans="2:10" s="386" customFormat="1" ht="27.75" customHeight="1">
      <c r="B9" s="33"/>
      <c r="C9" s="439" t="s">
        <v>95</v>
      </c>
      <c r="D9" s="1029" t="s">
        <v>255</v>
      </c>
      <c r="E9" s="1029"/>
      <c r="F9" s="439" t="s">
        <v>256</v>
      </c>
      <c r="G9" s="437" t="s">
        <v>257</v>
      </c>
      <c r="H9" s="437" t="s">
        <v>258</v>
      </c>
      <c r="I9" s="437" t="s">
        <v>83</v>
      </c>
      <c r="J9" s="33"/>
    </row>
    <row r="10" spans="2:10" ht="20.100000000000001" customHeight="1">
      <c r="B10" s="3"/>
      <c r="C10" s="442"/>
      <c r="D10" s="847"/>
      <c r="E10" s="847"/>
      <c r="F10" s="435"/>
      <c r="G10" s="435"/>
      <c r="H10" s="441"/>
      <c r="I10" s="438"/>
      <c r="J10" s="3"/>
    </row>
    <row r="11" spans="2:10" ht="20.100000000000001" customHeight="1">
      <c r="B11" s="3"/>
      <c r="C11" s="443"/>
      <c r="D11" s="1103"/>
      <c r="E11" s="1103"/>
      <c r="F11" s="435"/>
      <c r="G11" s="218"/>
      <c r="H11" s="441"/>
      <c r="I11" s="438"/>
      <c r="J11" s="3"/>
    </row>
    <row r="12" spans="2:10">
      <c r="B12" s="3"/>
      <c r="C12" s="3"/>
      <c r="D12" s="3"/>
      <c r="E12" s="3"/>
      <c r="F12" s="3"/>
      <c r="G12" s="3"/>
      <c r="H12" s="3"/>
      <c r="I12" s="3"/>
      <c r="J12" s="3"/>
    </row>
    <row r="13" spans="2:10">
      <c r="B13" s="17"/>
      <c r="C13" s="635" t="s">
        <v>317</v>
      </c>
      <c r="D13" s="717"/>
      <c r="E13" s="717"/>
      <c r="F13" s="717"/>
      <c r="G13" s="17"/>
      <c r="H13" s="17"/>
      <c r="I13" s="17"/>
      <c r="J13" s="17"/>
    </row>
    <row r="14" spans="2:10" ht="12.75" customHeight="1">
      <c r="B14" s="17"/>
      <c r="C14" s="17"/>
      <c r="D14" s="17"/>
      <c r="E14" s="17"/>
      <c r="F14" s="17"/>
      <c r="G14" s="17"/>
      <c r="H14" s="17"/>
      <c r="I14" s="17"/>
      <c r="J14" s="17"/>
    </row>
  </sheetData>
  <mergeCells count="7">
    <mergeCell ref="C13:F13"/>
    <mergeCell ref="C2:D7"/>
    <mergeCell ref="E2:H7"/>
    <mergeCell ref="I2:I7"/>
    <mergeCell ref="D9:E9"/>
    <mergeCell ref="D10:E10"/>
    <mergeCell ref="D11:E11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pane ySplit="7" topLeftCell="A8" activePane="bottomLeft" state="frozen"/>
      <selection pane="bottomLeft"/>
    </sheetView>
  </sheetViews>
  <sheetFormatPr baseColWidth="10" defaultColWidth="11.42578125" defaultRowHeight="15"/>
  <cols>
    <col min="1" max="1" width="11.7109375" style="35" customWidth="1"/>
    <col min="2" max="2" width="3.7109375" style="35" customWidth="1"/>
    <col min="3" max="3" width="15.5703125" style="35" customWidth="1"/>
    <col min="4" max="4" width="51.28515625" style="35" customWidth="1"/>
    <col min="5" max="5" width="23" style="35" customWidth="1"/>
    <col min="6" max="6" width="15.42578125" style="35" customWidth="1"/>
    <col min="7" max="7" width="16.28515625" style="35" customWidth="1"/>
    <col min="8" max="8" width="3.7109375" style="35" customWidth="1"/>
    <col min="9" max="9" width="2.7109375" style="35" customWidth="1"/>
    <col min="10" max="27" width="11.42578125" style="35" customWidth="1"/>
    <col min="28" max="16384" width="11.42578125" style="35"/>
  </cols>
  <sheetData>
    <row r="1" spans="2:8" ht="11.1" customHeight="1" thickBot="1">
      <c r="B1" s="2"/>
      <c r="C1" s="5"/>
      <c r="D1" s="5"/>
      <c r="E1" s="5"/>
      <c r="F1" s="5"/>
      <c r="G1" s="5"/>
      <c r="H1" s="2"/>
    </row>
    <row r="2" spans="2:8" ht="11.1" customHeight="1">
      <c r="B2" s="2"/>
      <c r="C2" s="807"/>
      <c r="D2" s="1018" t="s">
        <v>333</v>
      </c>
      <c r="E2" s="1019"/>
      <c r="F2" s="1020"/>
      <c r="G2" s="1104"/>
      <c r="H2" s="2"/>
    </row>
    <row r="3" spans="2:8" ht="11.1" customHeight="1">
      <c r="B3" s="2"/>
      <c r="C3" s="809"/>
      <c r="D3" s="1021"/>
      <c r="E3" s="1022"/>
      <c r="F3" s="1023"/>
      <c r="G3" s="1105"/>
      <c r="H3" s="2"/>
    </row>
    <row r="4" spans="2:8" ht="11.1" customHeight="1">
      <c r="B4" s="2"/>
      <c r="C4" s="809"/>
      <c r="D4" s="1021"/>
      <c r="E4" s="1022"/>
      <c r="F4" s="1023"/>
      <c r="G4" s="1105"/>
      <c r="H4" s="2"/>
    </row>
    <row r="5" spans="2:8" ht="11.1" customHeight="1">
      <c r="B5" s="2"/>
      <c r="C5" s="809"/>
      <c r="D5" s="1021"/>
      <c r="E5" s="1022"/>
      <c r="F5" s="1023"/>
      <c r="G5" s="1105"/>
      <c r="H5" s="2"/>
    </row>
    <row r="6" spans="2:8" ht="11.1" customHeight="1">
      <c r="B6" s="2"/>
      <c r="C6" s="809"/>
      <c r="D6" s="1021"/>
      <c r="E6" s="1022"/>
      <c r="F6" s="1023"/>
      <c r="G6" s="1105"/>
      <c r="H6" s="2"/>
    </row>
    <row r="7" spans="2:8" ht="11.1" customHeight="1" thickBot="1">
      <c r="B7" s="2"/>
      <c r="C7" s="811"/>
      <c r="D7" s="1024"/>
      <c r="E7" s="1025"/>
      <c r="F7" s="1026"/>
      <c r="G7" s="1106"/>
      <c r="H7" s="2"/>
    </row>
    <row r="8" spans="2:8" ht="12" customHeight="1">
      <c r="B8" s="2"/>
      <c r="C8" s="2"/>
      <c r="D8" s="2"/>
      <c r="E8" s="2"/>
      <c r="F8" s="2"/>
      <c r="G8" s="2"/>
      <c r="H8" s="2"/>
    </row>
    <row r="9" spans="2:8" s="386" customFormat="1" ht="27.75" customHeight="1">
      <c r="B9" s="33"/>
      <c r="C9" s="439" t="s">
        <v>81</v>
      </c>
      <c r="D9" s="439" t="s">
        <v>82</v>
      </c>
      <c r="E9" s="437" t="s">
        <v>84</v>
      </c>
      <c r="F9" s="437" t="s">
        <v>160</v>
      </c>
      <c r="G9" s="437" t="s">
        <v>83</v>
      </c>
      <c r="H9" s="33"/>
    </row>
    <row r="10" spans="2:8" ht="20.100000000000001" customHeight="1">
      <c r="B10" s="2"/>
      <c r="C10" s="434"/>
      <c r="D10" s="436"/>
      <c r="E10" s="440"/>
      <c r="F10" s="442"/>
      <c r="G10" s="434"/>
      <c r="H10" s="2"/>
    </row>
    <row r="11" spans="2:8" ht="20.100000000000001" customHeight="1">
      <c r="B11" s="2"/>
      <c r="C11" s="434"/>
      <c r="D11" s="436"/>
      <c r="E11" s="440"/>
      <c r="F11" s="442"/>
      <c r="G11" s="434"/>
      <c r="H11" s="2"/>
    </row>
    <row r="12" spans="2:8">
      <c r="B12" s="5"/>
      <c r="C12" s="5"/>
      <c r="D12" s="5"/>
      <c r="E12" s="5"/>
      <c r="F12" s="5"/>
      <c r="G12" s="5"/>
      <c r="H12" s="5"/>
    </row>
    <row r="13" spans="2:8">
      <c r="B13" s="5"/>
      <c r="C13" s="635" t="s">
        <v>317</v>
      </c>
      <c r="D13" s="717"/>
      <c r="E13" s="5"/>
      <c r="F13" s="5"/>
      <c r="G13" s="5"/>
      <c r="H13" s="5"/>
    </row>
    <row r="14" spans="2:8">
      <c r="B14" s="5"/>
      <c r="C14" s="5"/>
      <c r="D14" s="5"/>
      <c r="E14" s="5"/>
      <c r="F14" s="5"/>
      <c r="G14" s="5"/>
      <c r="H14" s="5"/>
    </row>
  </sheetData>
  <mergeCells count="4">
    <mergeCell ref="C13:D13"/>
    <mergeCell ref="C2:C7"/>
    <mergeCell ref="G2:G7"/>
    <mergeCell ref="D2:F7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workbookViewId="0">
      <pane ySplit="9" topLeftCell="A10" activePane="bottomLeft" state="frozen"/>
      <selection pane="bottomLeft" activeCell="F10" sqref="F10:F13"/>
    </sheetView>
  </sheetViews>
  <sheetFormatPr baseColWidth="10" defaultColWidth="11.42578125" defaultRowHeight="15"/>
  <cols>
    <col min="1" max="1" width="21.85546875" style="35" customWidth="1"/>
    <col min="2" max="2" width="2.7109375" style="35" customWidth="1"/>
    <col min="3" max="3" width="5.85546875" style="35" customWidth="1"/>
    <col min="4" max="4" width="11.42578125" style="35" customWidth="1"/>
    <col min="5" max="5" width="31.7109375" style="35" customWidth="1"/>
    <col min="6" max="6" width="42.5703125" style="35" customWidth="1"/>
    <col min="7" max="7" width="28.28515625" style="35" customWidth="1"/>
    <col min="8" max="8" width="18" style="35" customWidth="1"/>
    <col min="9" max="10" width="2.7109375" style="35" customWidth="1"/>
    <col min="11" max="68" width="11.42578125" style="35" customWidth="1"/>
    <col min="69" max="16384" width="11.42578125" style="35"/>
  </cols>
  <sheetData>
    <row r="1" spans="2:9" ht="11.1" customHeight="1" thickBot="1">
      <c r="B1" s="2"/>
      <c r="C1" s="2"/>
      <c r="D1" s="2"/>
      <c r="E1" s="2"/>
      <c r="F1" s="2"/>
      <c r="G1" s="2"/>
      <c r="H1" s="2"/>
      <c r="I1" s="2"/>
    </row>
    <row r="2" spans="2:9" ht="11.1" customHeight="1">
      <c r="B2" s="2"/>
      <c r="C2" s="871"/>
      <c r="D2" s="1015"/>
      <c r="E2" s="1112" t="s">
        <v>352</v>
      </c>
      <c r="F2" s="666"/>
      <c r="G2" s="1113"/>
      <c r="H2" s="1107"/>
      <c r="I2" s="2"/>
    </row>
    <row r="3" spans="2:9" ht="11.1" customHeight="1">
      <c r="B3" s="2"/>
      <c r="C3" s="873"/>
      <c r="D3" s="1011"/>
      <c r="E3" s="1114"/>
      <c r="F3" s="740"/>
      <c r="G3" s="1115"/>
      <c r="H3" s="1108"/>
      <c r="I3" s="2"/>
    </row>
    <row r="4" spans="2:9" ht="11.1" customHeight="1">
      <c r="B4" s="2"/>
      <c r="C4" s="873"/>
      <c r="D4" s="1011"/>
      <c r="E4" s="1114"/>
      <c r="F4" s="740"/>
      <c r="G4" s="1115"/>
      <c r="H4" s="1108"/>
      <c r="I4" s="2"/>
    </row>
    <row r="5" spans="2:9" ht="11.1" customHeight="1">
      <c r="B5" s="2"/>
      <c r="C5" s="873"/>
      <c r="D5" s="1011"/>
      <c r="E5" s="1114"/>
      <c r="F5" s="740"/>
      <c r="G5" s="1115"/>
      <c r="H5" s="1108"/>
      <c r="I5" s="2"/>
    </row>
    <row r="6" spans="2:9" ht="11.1" customHeight="1">
      <c r="B6" s="2"/>
      <c r="C6" s="873"/>
      <c r="D6" s="1011"/>
      <c r="E6" s="1114"/>
      <c r="F6" s="740"/>
      <c r="G6" s="1115"/>
      <c r="H6" s="1108"/>
      <c r="I6" s="2"/>
    </row>
    <row r="7" spans="2:9" ht="11.1" customHeight="1" thickBot="1">
      <c r="B7" s="2"/>
      <c r="C7" s="875"/>
      <c r="D7" s="1017"/>
      <c r="E7" s="1116"/>
      <c r="F7" s="742"/>
      <c r="G7" s="1117"/>
      <c r="H7" s="1109"/>
      <c r="I7" s="2"/>
    </row>
    <row r="8" spans="2:9" ht="11.1" customHeight="1">
      <c r="B8" s="2"/>
      <c r="C8" s="2"/>
      <c r="D8" s="2"/>
      <c r="E8" s="2"/>
      <c r="F8" s="2"/>
      <c r="G8" s="2"/>
      <c r="H8" s="2"/>
      <c r="I8" s="2"/>
    </row>
    <row r="9" spans="2:9" s="386" customFormat="1" ht="27.75" customHeight="1">
      <c r="B9" s="33"/>
      <c r="C9" s="75" t="s">
        <v>109</v>
      </c>
      <c r="D9" s="1118" t="s">
        <v>157</v>
      </c>
      <c r="E9" s="1119"/>
      <c r="F9" s="369" t="s">
        <v>158</v>
      </c>
      <c r="G9" s="1075" t="s">
        <v>159</v>
      </c>
      <c r="H9" s="908"/>
      <c r="I9" s="33"/>
    </row>
    <row r="10" spans="2:9" ht="20.100000000000001" customHeight="1">
      <c r="B10" s="2"/>
      <c r="C10" s="578"/>
      <c r="D10" s="1110"/>
      <c r="E10" s="1111"/>
      <c r="F10" s="579"/>
      <c r="G10" s="1110"/>
      <c r="H10" s="1111"/>
      <c r="I10" s="2"/>
    </row>
    <row r="11" spans="2:9" ht="20.100000000000001" customHeight="1">
      <c r="B11" s="2"/>
      <c r="C11" s="578"/>
      <c r="D11" s="1120"/>
      <c r="E11" s="1121"/>
      <c r="F11" s="579"/>
      <c r="G11" s="1110"/>
      <c r="H11" s="1111"/>
      <c r="I11" s="2"/>
    </row>
    <row r="12" spans="2:9" ht="20.100000000000001" customHeight="1">
      <c r="B12" s="2"/>
      <c r="C12" s="578"/>
      <c r="D12" s="1110"/>
      <c r="E12" s="1111"/>
      <c r="F12" s="579"/>
      <c r="G12" s="1110"/>
      <c r="H12" s="1111"/>
      <c r="I12" s="2"/>
    </row>
    <row r="13" spans="2:9" ht="20.100000000000001" customHeight="1">
      <c r="B13" s="2"/>
      <c r="C13" s="578"/>
      <c r="D13" s="1110"/>
      <c r="E13" s="1111"/>
      <c r="F13" s="578"/>
      <c r="G13" s="1110"/>
      <c r="H13" s="1111"/>
      <c r="I13" s="2"/>
    </row>
    <row r="14" spans="2:9">
      <c r="B14" s="2"/>
      <c r="C14" s="2"/>
      <c r="D14" s="2"/>
      <c r="E14" s="2"/>
      <c r="F14" s="2"/>
      <c r="G14" s="2"/>
      <c r="H14" s="2"/>
      <c r="I14" s="2"/>
    </row>
    <row r="15" spans="2:9">
      <c r="B15" s="2"/>
      <c r="C15" s="635" t="s">
        <v>292</v>
      </c>
      <c r="D15" s="635"/>
      <c r="E15" s="635"/>
      <c r="F15" s="21"/>
      <c r="G15" s="21"/>
      <c r="H15" s="21"/>
      <c r="I15" s="2"/>
    </row>
    <row r="16" spans="2:9">
      <c r="B16" s="2"/>
      <c r="C16" s="2"/>
      <c r="D16" s="2"/>
      <c r="E16" s="2"/>
      <c r="F16" s="2"/>
      <c r="G16" s="2"/>
      <c r="H16" s="2"/>
      <c r="I16" s="2"/>
    </row>
  </sheetData>
  <mergeCells count="14">
    <mergeCell ref="C15:E15"/>
    <mergeCell ref="H2:H7"/>
    <mergeCell ref="G9:H9"/>
    <mergeCell ref="G10:H10"/>
    <mergeCell ref="E2:G7"/>
    <mergeCell ref="G13:H13"/>
    <mergeCell ref="D10:E10"/>
    <mergeCell ref="D13:E13"/>
    <mergeCell ref="C2:D7"/>
    <mergeCell ref="D9:E9"/>
    <mergeCell ref="D12:E12"/>
    <mergeCell ref="D11:E11"/>
    <mergeCell ref="G11:H11"/>
    <mergeCell ref="G12:H12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3"/>
  <sheetViews>
    <sheetView zoomScaleNormal="100" workbookViewId="0">
      <pane ySplit="9" topLeftCell="A10" activePane="bottomLeft" state="frozen"/>
      <selection pane="bottomLeft" activeCell="D2" sqref="D2:F7"/>
    </sheetView>
  </sheetViews>
  <sheetFormatPr baseColWidth="10" defaultColWidth="11.42578125" defaultRowHeight="12.75" customHeight="1" zeroHeight="1"/>
  <cols>
    <col min="1" max="1" width="40.28515625" style="374" customWidth="1"/>
    <col min="2" max="2" width="3.7109375" style="3" customWidth="1"/>
    <col min="3" max="3" width="18.85546875" style="3" customWidth="1"/>
    <col min="4" max="4" width="18.140625" style="3" customWidth="1"/>
    <col min="5" max="5" width="21.5703125" style="3" customWidth="1"/>
    <col min="6" max="6" width="17" style="3" customWidth="1"/>
    <col min="7" max="7" width="16.7109375" style="3" customWidth="1"/>
    <col min="8" max="8" width="3.7109375" style="3" customWidth="1"/>
    <col min="9" max="9" width="2.7109375" style="374" customWidth="1"/>
    <col min="10" max="56" width="11.42578125" style="374" customWidth="1"/>
    <col min="57" max="16384" width="11.42578125" style="374"/>
  </cols>
  <sheetData>
    <row r="1" spans="3:7" ht="11.1" customHeight="1" thickBot="1"/>
    <row r="2" spans="3:7" ht="11.1" customHeight="1">
      <c r="C2" s="693"/>
      <c r="D2" s="1046" t="s">
        <v>368</v>
      </c>
      <c r="E2" s="1047"/>
      <c r="F2" s="1048"/>
      <c r="G2" s="1048"/>
    </row>
    <row r="3" spans="3:7" ht="11.1" customHeight="1">
      <c r="C3" s="694"/>
      <c r="D3" s="1049"/>
      <c r="E3" s="1050"/>
      <c r="F3" s="1051"/>
      <c r="G3" s="1051"/>
    </row>
    <row r="4" spans="3:7" ht="11.1" customHeight="1">
      <c r="C4" s="694"/>
      <c r="D4" s="1049"/>
      <c r="E4" s="1050"/>
      <c r="F4" s="1051"/>
      <c r="G4" s="1051"/>
    </row>
    <row r="5" spans="3:7" ht="11.1" customHeight="1">
      <c r="C5" s="694"/>
      <c r="D5" s="1049"/>
      <c r="E5" s="1050"/>
      <c r="F5" s="1051"/>
      <c r="G5" s="1051"/>
    </row>
    <row r="6" spans="3:7" ht="11.1" customHeight="1">
      <c r="C6" s="694"/>
      <c r="D6" s="1049"/>
      <c r="E6" s="1050"/>
      <c r="F6" s="1051"/>
      <c r="G6" s="1051"/>
    </row>
    <row r="7" spans="3:7" ht="11.1" customHeight="1" thickBot="1">
      <c r="C7" s="695"/>
      <c r="D7" s="1052"/>
      <c r="E7" s="1053"/>
      <c r="F7" s="1054"/>
      <c r="G7" s="1054"/>
    </row>
    <row r="8" spans="3:7" ht="12" customHeight="1"/>
    <row r="9" spans="3:7" ht="24.95" customHeight="1">
      <c r="C9" s="551" t="s">
        <v>15</v>
      </c>
      <c r="D9" s="551" t="s">
        <v>16</v>
      </c>
      <c r="E9" s="551" t="s">
        <v>17</v>
      </c>
      <c r="F9" s="551" t="s">
        <v>18</v>
      </c>
      <c r="G9" s="551" t="s">
        <v>242</v>
      </c>
    </row>
    <row r="10" spans="3:7" ht="20.100000000000001" customHeight="1">
      <c r="C10" s="552"/>
      <c r="D10" s="553"/>
      <c r="E10" s="554"/>
      <c r="F10" s="554"/>
      <c r="G10" s="574"/>
    </row>
    <row r="11" spans="3:7" ht="20.100000000000001" customHeight="1">
      <c r="C11" s="552"/>
      <c r="D11" s="553"/>
      <c r="E11" s="554"/>
      <c r="F11" s="554"/>
      <c r="G11" s="574"/>
    </row>
    <row r="12" spans="3:7" ht="20.100000000000001" customHeight="1">
      <c r="C12" s="552"/>
      <c r="D12" s="553"/>
      <c r="E12" s="554"/>
      <c r="F12" s="554"/>
      <c r="G12" s="574"/>
    </row>
    <row r="13" spans="3:7" ht="20.100000000000001" customHeight="1">
      <c r="C13" s="552"/>
      <c r="D13" s="553"/>
      <c r="E13" s="554"/>
      <c r="F13" s="554"/>
      <c r="G13" s="574"/>
    </row>
    <row r="14" spans="3:7" ht="20.100000000000001" customHeight="1">
      <c r="C14" s="552"/>
      <c r="D14" s="553"/>
      <c r="E14" s="554"/>
      <c r="F14" s="554"/>
      <c r="G14" s="575"/>
    </row>
    <row r="15" spans="3:7" ht="20.100000000000001" customHeight="1">
      <c r="C15" s="552"/>
      <c r="D15" s="553"/>
      <c r="E15" s="554"/>
      <c r="F15" s="554"/>
      <c r="G15" s="574"/>
    </row>
    <row r="16" spans="3:7" ht="20.100000000000001" customHeight="1">
      <c r="C16" s="1122" t="s">
        <v>284</v>
      </c>
      <c r="D16" s="1123"/>
      <c r="E16" s="1123"/>
      <c r="F16" s="1124"/>
      <c r="G16" s="576"/>
    </row>
    <row r="17" spans="3:7" ht="5.25" customHeight="1">
      <c r="C17" s="371"/>
      <c r="D17" s="371"/>
      <c r="E17" s="371"/>
      <c r="F17" s="371"/>
      <c r="G17" s="372"/>
    </row>
    <row r="18" spans="3:7" ht="50.1" customHeight="1">
      <c r="C18" s="1127" t="s">
        <v>321</v>
      </c>
      <c r="D18" s="1128"/>
      <c r="E18" s="1128"/>
      <c r="F18" s="1128"/>
      <c r="G18" s="1128"/>
    </row>
    <row r="19" spans="3:7" ht="18.75" customHeight="1">
      <c r="C19" s="371"/>
      <c r="D19" s="371"/>
      <c r="E19" s="371"/>
      <c r="F19" s="371"/>
      <c r="G19" s="372"/>
    </row>
    <row r="20" spans="3:7" ht="18.75" customHeight="1">
      <c r="C20" s="371"/>
      <c r="D20" s="371"/>
      <c r="E20" s="371"/>
      <c r="F20" s="371"/>
      <c r="G20" s="372"/>
    </row>
    <row r="21" spans="3:7" ht="18.75" customHeight="1">
      <c r="C21" s="371"/>
      <c r="D21" s="371"/>
      <c r="E21" s="371"/>
      <c r="F21" s="371"/>
      <c r="G21" s="372"/>
    </row>
    <row r="22" spans="3:7" ht="18.75" customHeight="1">
      <c r="C22" s="371"/>
      <c r="D22" s="371"/>
      <c r="E22" s="371"/>
      <c r="F22" s="371"/>
      <c r="G22" s="372"/>
    </row>
    <row r="23" spans="3:7" ht="18.75" customHeight="1">
      <c r="C23" s="371"/>
      <c r="D23" s="371"/>
      <c r="E23" s="371"/>
      <c r="F23" s="371"/>
      <c r="G23" s="372"/>
    </row>
    <row r="24" spans="3:7" ht="18.75" customHeight="1">
      <c r="C24" s="371"/>
      <c r="D24" s="371"/>
      <c r="E24" s="371"/>
      <c r="F24" s="371"/>
      <c r="G24" s="372"/>
    </row>
    <row r="25" spans="3:7" ht="18.75" customHeight="1">
      <c r="C25" s="371"/>
      <c r="D25" s="371"/>
      <c r="E25" s="371"/>
      <c r="F25" s="371"/>
      <c r="G25" s="372"/>
    </row>
    <row r="26" spans="3:7" ht="18.75" customHeight="1">
      <c r="C26" s="371"/>
      <c r="D26" s="371"/>
      <c r="E26" s="371"/>
      <c r="F26" s="371"/>
      <c r="G26" s="372"/>
    </row>
    <row r="27" spans="3:7" ht="18.75" customHeight="1">
      <c r="C27" s="371"/>
      <c r="D27" s="371"/>
      <c r="E27" s="371"/>
      <c r="F27" s="371"/>
      <c r="G27" s="372"/>
    </row>
    <row r="28" spans="3:7" ht="18.75" customHeight="1">
      <c r="C28" s="543"/>
      <c r="D28" s="543"/>
      <c r="E28" s="543"/>
      <c r="F28" s="543"/>
      <c r="G28" s="372"/>
    </row>
    <row r="29" spans="3:7" ht="50.1" customHeight="1">
      <c r="C29" s="1125" t="s">
        <v>322</v>
      </c>
      <c r="D29" s="1126"/>
      <c r="E29" s="1126"/>
      <c r="F29" s="1126"/>
      <c r="G29" s="1126"/>
    </row>
    <row r="30" spans="3:7"/>
    <row r="31" spans="3:7">
      <c r="C31" s="635" t="s">
        <v>323</v>
      </c>
      <c r="D31" s="635"/>
      <c r="E31" s="635"/>
    </row>
    <row r="32" spans="3:7"/>
    <row r="33" spans="2:8">
      <c r="B33" s="374"/>
      <c r="C33" s="374"/>
      <c r="D33" s="374"/>
      <c r="E33" s="374"/>
      <c r="F33" s="374"/>
      <c r="G33" s="374"/>
      <c r="H33" s="374"/>
    </row>
    <row r="34" spans="2:8" ht="12.75" customHeight="1">
      <c r="B34" s="374"/>
      <c r="C34" s="374"/>
      <c r="D34" s="374"/>
      <c r="E34" s="374"/>
      <c r="F34" s="374"/>
      <c r="G34" s="374"/>
      <c r="H34" s="374"/>
    </row>
    <row r="35" spans="2:8" ht="12.75" customHeight="1">
      <c r="B35" s="374"/>
      <c r="C35" s="374"/>
      <c r="D35" s="374"/>
      <c r="E35" s="374"/>
      <c r="F35" s="374"/>
      <c r="G35" s="374"/>
      <c r="H35" s="374"/>
    </row>
    <row r="36" spans="2:8" ht="12.75" customHeight="1">
      <c r="B36" s="374"/>
      <c r="C36" s="374"/>
      <c r="D36" s="374"/>
      <c r="E36" s="374"/>
      <c r="F36" s="374"/>
      <c r="G36" s="374"/>
      <c r="H36" s="374"/>
    </row>
    <row r="37" spans="2:8" ht="12.75" customHeight="1">
      <c r="B37" s="374"/>
      <c r="C37" s="374"/>
      <c r="D37" s="374"/>
      <c r="E37" s="374"/>
      <c r="F37" s="374"/>
      <c r="G37" s="374"/>
      <c r="H37" s="374"/>
    </row>
    <row r="38" spans="2:8" ht="12.75" customHeight="1">
      <c r="B38" s="374"/>
      <c r="C38" s="374"/>
      <c r="D38" s="374"/>
      <c r="E38" s="374"/>
      <c r="F38" s="374"/>
      <c r="G38" s="374"/>
      <c r="H38" s="374"/>
    </row>
    <row r="39" spans="2:8" ht="12.75" customHeight="1">
      <c r="B39" s="374"/>
      <c r="C39" s="374"/>
      <c r="D39" s="374"/>
      <c r="E39" s="374"/>
      <c r="F39" s="374"/>
      <c r="G39" s="374"/>
      <c r="H39" s="374"/>
    </row>
    <row r="40" spans="2:8" ht="12.75" customHeight="1">
      <c r="B40" s="374"/>
      <c r="C40" s="374"/>
      <c r="D40" s="374"/>
      <c r="E40" s="374"/>
      <c r="F40" s="374"/>
      <c r="G40" s="374"/>
      <c r="H40" s="374"/>
    </row>
    <row r="41" spans="2:8" ht="12.75" customHeight="1">
      <c r="B41" s="374"/>
      <c r="C41" s="374"/>
      <c r="D41" s="374"/>
      <c r="E41" s="374"/>
      <c r="F41" s="374"/>
      <c r="G41" s="374"/>
      <c r="H41" s="374"/>
    </row>
    <row r="42" spans="2:8" ht="12.75" customHeight="1">
      <c r="B42" s="374"/>
      <c r="C42" s="374"/>
      <c r="D42" s="374"/>
      <c r="E42" s="374"/>
      <c r="F42" s="374"/>
      <c r="G42" s="374"/>
      <c r="H42" s="374"/>
    </row>
    <row r="43" spans="2:8" ht="12.75" customHeight="1">
      <c r="B43" s="374"/>
      <c r="C43" s="374"/>
      <c r="D43" s="374"/>
      <c r="E43" s="374"/>
      <c r="F43" s="374"/>
      <c r="G43" s="374"/>
      <c r="H43" s="374"/>
    </row>
    <row r="44" spans="2:8" ht="12.75" customHeight="1">
      <c r="B44" s="374"/>
      <c r="C44" s="374"/>
      <c r="D44" s="374"/>
      <c r="E44" s="374"/>
      <c r="F44" s="374"/>
      <c r="G44" s="374"/>
      <c r="H44" s="374"/>
    </row>
    <row r="45" spans="2:8" ht="12.75" customHeight="1">
      <c r="B45" s="374"/>
      <c r="C45" s="374"/>
      <c r="D45" s="374"/>
      <c r="E45" s="374"/>
      <c r="F45" s="374"/>
      <c r="G45" s="374"/>
      <c r="H45" s="374"/>
    </row>
    <row r="46" spans="2:8" ht="12.75" customHeight="1">
      <c r="B46" s="374"/>
      <c r="C46" s="374"/>
      <c r="D46" s="374"/>
      <c r="E46" s="374"/>
      <c r="F46" s="374"/>
      <c r="G46" s="374"/>
      <c r="H46" s="374"/>
    </row>
    <row r="47" spans="2:8" ht="12.75" customHeight="1">
      <c r="B47" s="374"/>
      <c r="C47" s="374"/>
      <c r="D47" s="374"/>
      <c r="E47" s="374"/>
      <c r="F47" s="374"/>
      <c r="G47" s="374"/>
      <c r="H47" s="374"/>
    </row>
    <row r="48" spans="2:8" ht="12.75" customHeight="1">
      <c r="B48" s="374"/>
      <c r="C48" s="374"/>
      <c r="D48" s="374"/>
      <c r="E48" s="374"/>
      <c r="F48" s="374"/>
      <c r="G48" s="374"/>
      <c r="H48" s="374"/>
    </row>
    <row r="49" spans="2:8" ht="12.75" customHeight="1">
      <c r="B49" s="374"/>
      <c r="C49" s="374"/>
      <c r="D49" s="374"/>
      <c r="E49" s="374"/>
      <c r="F49" s="374"/>
      <c r="G49" s="374"/>
      <c r="H49" s="374"/>
    </row>
    <row r="50" spans="2:8" ht="12.75" customHeight="1">
      <c r="B50" s="374"/>
      <c r="C50" s="374"/>
      <c r="D50" s="374"/>
      <c r="E50" s="374"/>
      <c r="F50" s="374"/>
      <c r="G50" s="374"/>
      <c r="H50" s="374"/>
    </row>
    <row r="51" spans="2:8" ht="12.75" customHeight="1">
      <c r="B51" s="374"/>
      <c r="C51" s="374"/>
      <c r="D51" s="374"/>
      <c r="E51" s="374"/>
      <c r="F51" s="374"/>
      <c r="G51" s="374"/>
      <c r="H51" s="374"/>
    </row>
    <row r="52" spans="2:8" ht="12.75" customHeight="1"/>
    <row r="53" spans="2:8" ht="12.75" customHeight="1"/>
    <row r="54" spans="2:8" ht="12.75" customHeight="1"/>
    <row r="55" spans="2:8" ht="12.75" customHeight="1"/>
    <row r="56" spans="2:8" ht="12.75" customHeight="1"/>
    <row r="57" spans="2:8" ht="12.75" customHeight="1"/>
    <row r="58" spans="2:8" ht="12.75" customHeight="1"/>
    <row r="59" spans="2:8" ht="12.75" customHeight="1"/>
    <row r="60" spans="2:8" ht="12.75" customHeight="1"/>
    <row r="61" spans="2:8" ht="12.75" customHeight="1"/>
    <row r="62" spans="2:8" ht="12.75" customHeight="1"/>
    <row r="63" spans="2:8" ht="12.75" customHeight="1"/>
  </sheetData>
  <mergeCells count="7">
    <mergeCell ref="C31:E31"/>
    <mergeCell ref="C2:C7"/>
    <mergeCell ref="C16:F16"/>
    <mergeCell ref="C29:G29"/>
    <mergeCell ref="D2:F7"/>
    <mergeCell ref="G2:G7"/>
    <mergeCell ref="C18:G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48</vt:i4>
      </vt:variant>
    </vt:vector>
  </HeadingPairs>
  <TitlesOfParts>
    <vt:vector size="48" baseType="lpstr">
      <vt:lpstr>Portada</vt:lpstr>
      <vt:lpstr>Inicio</vt:lpstr>
      <vt:lpstr>Investigación</vt:lpstr>
      <vt:lpstr>Programas</vt:lpstr>
      <vt:lpstr>Población Estudiantil</vt:lpstr>
      <vt:lpstr>Graduados.</vt:lpstr>
      <vt:lpstr>Docentes</vt:lpstr>
      <vt:lpstr>ADM</vt:lpstr>
      <vt:lpstr>RTPF</vt:lpstr>
      <vt:lpstr>Bibliograficos</vt:lpstr>
      <vt:lpstr>Educación Continuada</vt:lpstr>
      <vt:lpstr>Extensión</vt:lpstr>
      <vt:lpstr>RINEIN</vt:lpstr>
      <vt:lpstr>Bienestar</vt:lpstr>
      <vt:lpstr>Convenios_académicos </vt:lpstr>
      <vt:lpstr>Proyecto_extensión</vt:lpstr>
      <vt:lpstr>Congresos</vt:lpstr>
      <vt:lpstr>Talleres</vt:lpstr>
      <vt:lpstr>Diplomados </vt:lpstr>
      <vt:lpstr>Inscritos</vt:lpstr>
      <vt:lpstr>Admitidos</vt:lpstr>
      <vt:lpstr>Primiparos</vt:lpstr>
      <vt:lpstr>Matriculas</vt:lpstr>
      <vt:lpstr>Graduados</vt:lpstr>
      <vt:lpstr>H_inscritos</vt:lpstr>
      <vt:lpstr>H_admitidos</vt:lpstr>
      <vt:lpstr>H_Mat_nuevos</vt:lpstr>
      <vt:lpstr>H_total_mat</vt:lpstr>
      <vt:lpstr>H_consolidado</vt:lpstr>
      <vt:lpstr>Historicos_graduados</vt:lpstr>
      <vt:lpstr>I</vt:lpstr>
      <vt:lpstr>CP</vt:lpstr>
      <vt:lpstr>PC</vt:lpstr>
      <vt:lpstr>SI</vt:lpstr>
      <vt:lpstr>GI</vt:lpstr>
      <vt:lpstr>Creditos_icetex</vt:lpstr>
      <vt:lpstr>Credito interno</vt:lpstr>
      <vt:lpstr>Actividades_Bienestar</vt:lpstr>
      <vt:lpstr>AEC</vt:lpstr>
      <vt:lpstr>DE</vt:lpstr>
      <vt:lpstr>DEC</vt:lpstr>
      <vt:lpstr>AE</vt:lpstr>
      <vt:lpstr>EE</vt:lpstr>
      <vt:lpstr>EEC</vt:lpstr>
      <vt:lpstr>Membresia</vt:lpstr>
      <vt:lpstr>C</vt:lpstr>
      <vt:lpstr>Redes</vt:lpstr>
      <vt:lpstr>Desercion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Coordinador(a) Planeación</dc:creator>
  <cp:lastModifiedBy>Luisa Arboleda</cp:lastModifiedBy>
  <cp:lastPrinted>2017-02-21T19:56:25Z</cp:lastPrinted>
  <dcterms:created xsi:type="dcterms:W3CDTF">2016-11-16T21:18:24Z</dcterms:created>
  <dcterms:modified xsi:type="dcterms:W3CDTF">2017-07-27T16:30:34Z</dcterms:modified>
</cp:coreProperties>
</file>